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MA.93.ส่วนกลาง นศ.ฝึกงาน\"/>
    </mc:Choice>
  </mc:AlternateContent>
  <xr:revisionPtr revIDLastSave="0" documentId="13_ncr:1_{478337F1-8DD7-43A3-8988-C731FC3E352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1" sheetId="1" r:id="rId1"/>
  </sheets>
  <definedNames>
    <definedName name="_xlnm.Print_Area" localSheetId="0">ตารางที่1!$A$1:$D$29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D22" i="1"/>
  <c r="D27" i="1" l="1"/>
  <c r="C19" i="1"/>
  <c r="B26" i="1"/>
  <c r="C24" i="1" l="1"/>
  <c r="B25" i="1"/>
  <c r="C23" i="1"/>
  <c r="B22" i="1" l="1"/>
  <c r="F22" i="1" s="1"/>
  <c r="H22" i="1"/>
  <c r="D19" i="1" l="1"/>
  <c r="D24" i="1"/>
  <c r="B20" i="1"/>
  <c r="B21" i="1"/>
  <c r="G27" i="1" l="1"/>
  <c r="C22" i="1"/>
  <c r="G22" i="1" s="1"/>
  <c r="D23" i="1" l="1"/>
  <c r="H23" i="1" s="1"/>
  <c r="H27" i="1"/>
  <c r="C26" i="1"/>
  <c r="G26" i="1" s="1"/>
  <c r="C20" i="1" l="1"/>
  <c r="D18" i="1"/>
  <c r="D26" i="1"/>
  <c r="H26" i="1" s="1"/>
  <c r="D25" i="1"/>
  <c r="H25" i="1" s="1"/>
  <c r="D21" i="1"/>
  <c r="D20" i="1"/>
  <c r="G25" i="1"/>
  <c r="G24" i="1" s="1"/>
  <c r="C21" i="1"/>
  <c r="G23" i="1"/>
  <c r="C18" i="1"/>
  <c r="H24" i="1" l="1"/>
  <c r="B27" i="1"/>
  <c r="F27" i="1" s="1"/>
  <c r="F26" i="1"/>
  <c r="F23" i="1"/>
  <c r="B18" i="1"/>
  <c r="F25" i="1"/>
  <c r="B19" i="1"/>
  <c r="B24" i="1"/>
  <c r="F24" i="1" l="1"/>
</calcChain>
</file>

<file path=xl/sharedStrings.xml><?xml version="1.0" encoding="utf-8"?>
<sst xmlns="http://schemas.openxmlformats.org/spreadsheetml/2006/main" count="28" uniqueCount="18">
  <si>
    <t>สถานภาพแรงงาน</t>
  </si>
  <si>
    <t>รวม</t>
  </si>
  <si>
    <t>ชาย</t>
  </si>
  <si>
    <t>หญิง</t>
  </si>
  <si>
    <t>จำนวน (คน)</t>
  </si>
  <si>
    <t>ยอดรวม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</si>
  <si>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</si>
  <si>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</si>
  <si>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</si>
  <si>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</si>
  <si>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</si>
  <si>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</si>
  <si>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</si>
  <si>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</si>
  <si>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</si>
  <si>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</si>
  <si>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>ที่มา : โครงการสำรวจภาวะการทำงานของประชากรจังหวัดเลย เดือนกันยายน พ.ศ. 2563</t>
  </si>
  <si>
    <t>ตารางที่ 1   ประชากร จำแนกตามสถานภาพแรงงานและเพศ  เดือนกันยายน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</si>
</sst>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_-#,##0.0_-;\-#,##0.0_-;_-&quot;-&quot;_-;_-@_-"/>
    <numFmt numFmtId="189" formatCode="0.0"/>
  </numFmts>
  <fonts count="8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/>
    <xf numFmtId="0" fontId="4" fillId="0" borderId="0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/>
    <xf numFmtId="3" fontId="4" fillId="0" borderId="0" xfId="0" applyNumberFormat="1" applyFont="1" applyBorder="1" applyAlignment="1">
      <alignment horizontal="right"/>
    </xf>
    <xf numFmtId="187" fontId="3" fillId="0" borderId="0" xfId="2" applyNumberFormat="1" applyFont="1" applyAlignment="1">
      <alignment horizontal="right" vertical="center" wrapText="1"/>
    </xf>
    <xf numFmtId="3" fontId="3" fillId="0" borderId="0" xfId="0" applyNumberFormat="1" applyFont="1" applyBorder="1" applyAlignment="1">
      <alignment horizontal="right"/>
    </xf>
    <xf numFmtId="187" fontId="3" fillId="0" borderId="0" xfId="2" applyNumberFormat="1" applyFont="1"/>
    <xf numFmtId="3" fontId="3" fillId="0" borderId="0" xfId="0" applyNumberFormat="1" applyFont="1" applyAlignment="1">
      <alignment horizontal="right"/>
    </xf>
    <xf numFmtId="0" fontId="5" fillId="0" borderId="0" xfId="0" applyFont="1"/>
    <xf numFmtId="0" fontId="6" fillId="0" borderId="0" xfId="0" applyFont="1"/>
    <xf numFmtId="187" fontId="3" fillId="0" borderId="0" xfId="2" applyNumberFormat="1" applyFont="1" applyAlignment="1">
      <alignment horizontal="right" wrapText="1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187" fontId="4" fillId="0" borderId="0" xfId="2" applyNumberFormat="1" applyFont="1" applyAlignment="1">
      <alignment horizontal="right" wrapText="1"/>
    </xf>
    <xf numFmtId="3" fontId="4" fillId="0" borderId="0" xfId="0" applyNumberFormat="1" applyFont="1" applyAlignment="1">
      <alignment horizontal="right"/>
    </xf>
    <xf numFmtId="188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189" fontId="3" fillId="0" borderId="0" xfId="0" applyNumberFormat="1" applyFont="1" applyBorder="1" applyAlignment="1">
      <alignment horizontal="right" vertical="center"/>
    </xf>
    <xf numFmtId="189" fontId="3" fillId="0" borderId="0" xfId="0" applyNumberFormat="1" applyFont="1" applyAlignment="1">
      <alignment vertical="center"/>
    </xf>
    <xf numFmtId="189" fontId="3" fillId="0" borderId="0" xfId="0" applyNumberFormat="1" applyFont="1" applyBorder="1" applyAlignment="1">
      <alignment horizontal="right" vertical="center" wrapText="1"/>
    </xf>
    <xf numFmtId="189" fontId="4" fillId="0" borderId="0" xfId="0" applyNumberFormat="1" applyFont="1" applyBorder="1" applyAlignment="1">
      <alignment horizontal="right" vertical="center" wrapText="1"/>
    </xf>
    <xf numFmtId="188" fontId="4" fillId="0" borderId="0" xfId="0" applyNumberFormat="1" applyFont="1" applyBorder="1" applyAlignment="1">
      <alignment horizontal="right" vertical="center" wrapText="1"/>
    </xf>
    <xf numFmtId="188" fontId="3" fillId="0" borderId="0" xfId="0" applyNumberFormat="1" applyFont="1" applyBorder="1" applyAlignment="1">
      <alignment horizontal="right" vertical="center" wrapText="1"/>
    </xf>
    <xf numFmtId="0" fontId="4" fillId="0" borderId="3" xfId="0" applyFont="1" applyBorder="1"/>
    <xf numFmtId="0" fontId="7" fillId="0" borderId="0" xfId="0" applyFont="1"/>
    <xf numFmtId="187" fontId="4" fillId="0" borderId="0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Normal 2" xfId="1" xr:uid="{00000000-0005-0000-0000-000000000000}"/>
    <cellStyle name="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L29"/>
  <sheetViews>
    <sheetView showGridLines="0" tabSelected="1" view="pageBreakPreview" zoomScale="90" zoomScaleNormal="90" zoomScaleSheetLayoutView="90" workbookViewId="0">
      <selection activeCell="C34" sqref="C34"/>
    </sheetView>
  </sheetViews>
  <sheetFormatPr defaultRowHeight="24" customHeight="1" x14ac:dyDescent="0.35"/>
  <cols>
    <col min="1" max="1" width="31.5703125" style="2" customWidth="1"/>
    <col min="2" max="3" width="22.7109375" style="2" customWidth="1"/>
    <col min="4" max="4" width="26.140625" style="2" customWidth="1"/>
    <col min="5" max="5" width="9.140625" style="2"/>
    <col min="6" max="6" width="14.28515625" style="2" hidden="1" customWidth="1"/>
    <col min="7" max="8" width="9.5703125" style="2" hidden="1" customWidth="1"/>
    <col min="9" max="16384" width="9.140625" style="2"/>
  </cols>
  <sheetData>
    <row r="1" spans="1:12" ht="23.25" x14ac:dyDescent="0.35">
      <c r="A1" s="1" t="s">
        <v>17</v>
      </c>
    </row>
    <row r="2" spans="1:12" ht="8.1" customHeight="1" x14ac:dyDescent="0.35">
      <c r="A2" s="3"/>
      <c r="B2" s="3"/>
      <c r="C2" s="3"/>
      <c r="D2" s="3"/>
    </row>
    <row r="3" spans="1:12" s="6" customFormat="1" ht="30" customHeight="1" x14ac:dyDescent="0.35">
      <c r="A3" s="4" t="s">
        <v>0</v>
      </c>
      <c r="B3" s="5" t="s">
        <v>1</v>
      </c>
      <c r="C3" s="5" t="s">
        <v>2</v>
      </c>
      <c r="D3" s="5" t="s">
        <v>3</v>
      </c>
    </row>
    <row r="4" spans="1:12" s="6" customFormat="1" ht="23.25" x14ac:dyDescent="0.35">
      <c r="A4" s="2"/>
      <c r="B4" s="35" t="s">
        <v>4</v>
      </c>
      <c r="C4" s="35"/>
      <c r="D4" s="35"/>
      <c r="E4" s="7"/>
    </row>
    <row r="5" spans="1:12" s="9" customFormat="1" ht="6" customHeight="1" x14ac:dyDescent="0.35">
      <c r="A5" s="8"/>
      <c r="C5" s="10"/>
      <c r="D5" s="10"/>
      <c r="E5" s="11"/>
    </row>
    <row r="6" spans="1:12" s="9" customFormat="1" ht="23.25" x14ac:dyDescent="0.35">
      <c r="A6" s="8" t="s">
        <v>5</v>
      </c>
      <c r="B6" s="12">
        <v>446220</v>
      </c>
      <c r="C6" s="12">
        <v>220047</v>
      </c>
      <c r="D6" s="12">
        <v>226173</v>
      </c>
      <c r="E6" s="13"/>
      <c r="F6" s="14"/>
      <c r="G6" s="15"/>
      <c r="H6" s="15"/>
      <c r="I6" s="16"/>
      <c r="J6" s="16"/>
      <c r="K6" s="17"/>
      <c r="L6" s="17"/>
    </row>
    <row r="7" spans="1:12" s="9" customFormat="1" ht="23.25" x14ac:dyDescent="0.35">
      <c r="A7" s="9" t="s">
        <v>6</v>
      </c>
      <c r="B7" s="18">
        <v>320236.18</v>
      </c>
      <c r="C7" s="18">
        <v>170043.71</v>
      </c>
      <c r="D7" s="18">
        <v>150192.47</v>
      </c>
      <c r="E7" s="13"/>
      <c r="F7" s="14"/>
      <c r="G7" s="15"/>
      <c r="H7" s="15"/>
      <c r="I7" s="19"/>
      <c r="J7" s="19"/>
      <c r="K7" s="20"/>
      <c r="L7" s="20"/>
    </row>
    <row r="8" spans="1:12" s="21" customFormat="1" ht="23.25" x14ac:dyDescent="0.35">
      <c r="A8" s="21" t="s">
        <v>7</v>
      </c>
      <c r="B8" s="22">
        <v>318776.28999999998</v>
      </c>
      <c r="C8" s="22">
        <v>169790.9</v>
      </c>
      <c r="D8" s="22">
        <v>148985.39000000001</v>
      </c>
      <c r="E8" s="11"/>
      <c r="F8" s="14"/>
      <c r="G8" s="23"/>
      <c r="H8" s="23"/>
      <c r="I8" s="19"/>
      <c r="J8" s="20"/>
      <c r="K8" s="20"/>
    </row>
    <row r="9" spans="1:12" s="21" customFormat="1" ht="23.25" x14ac:dyDescent="0.35">
      <c r="A9" s="21" t="s">
        <v>8</v>
      </c>
      <c r="B9" s="22">
        <v>317280.94</v>
      </c>
      <c r="C9" s="22">
        <v>168295.55</v>
      </c>
      <c r="D9" s="22">
        <v>148985.39000000001</v>
      </c>
      <c r="E9" s="11"/>
      <c r="F9" s="14"/>
      <c r="I9" s="19"/>
      <c r="J9" s="20"/>
      <c r="K9" s="20"/>
    </row>
    <row r="10" spans="1:12" s="21" customFormat="1" ht="23.25" x14ac:dyDescent="0.35">
      <c r="A10" s="21" t="s">
        <v>9</v>
      </c>
      <c r="B10" s="22">
        <v>1495.35</v>
      </c>
      <c r="C10" s="22">
        <v>1495.35</v>
      </c>
      <c r="D10" s="22">
        <v>0</v>
      </c>
      <c r="E10" s="11"/>
      <c r="F10" s="14"/>
      <c r="I10" s="19"/>
      <c r="J10" s="20"/>
      <c r="K10" s="20"/>
    </row>
    <row r="11" spans="1:12" s="21" customFormat="1" ht="23.25" x14ac:dyDescent="0.35">
      <c r="A11" s="21" t="s">
        <v>10</v>
      </c>
      <c r="B11" s="22">
        <v>1459.89</v>
      </c>
      <c r="C11" s="22">
        <v>252.81</v>
      </c>
      <c r="D11" s="22">
        <v>1207.07</v>
      </c>
      <c r="E11" s="24"/>
      <c r="F11" s="14"/>
      <c r="I11" s="19"/>
      <c r="J11" s="20"/>
      <c r="K11" s="20"/>
    </row>
    <row r="12" spans="1:12" s="9" customFormat="1" ht="23.25" x14ac:dyDescent="0.35">
      <c r="A12" s="9" t="s">
        <v>11</v>
      </c>
      <c r="B12" s="18">
        <v>125983.82</v>
      </c>
      <c r="C12" s="18">
        <v>50003.28</v>
      </c>
      <c r="D12" s="18">
        <v>75980.539999999994</v>
      </c>
      <c r="E12" s="13"/>
      <c r="F12" s="14"/>
      <c r="I12" s="19"/>
      <c r="J12" s="20"/>
      <c r="K12" s="20"/>
    </row>
    <row r="13" spans="1:12" s="21" customFormat="1" ht="23.25" x14ac:dyDescent="0.35">
      <c r="A13" s="21" t="s">
        <v>12</v>
      </c>
      <c r="B13" s="22">
        <v>22712.43</v>
      </c>
      <c r="C13" s="22">
        <v>349.29</v>
      </c>
      <c r="D13" s="22">
        <v>22363.14</v>
      </c>
      <c r="E13" s="11"/>
      <c r="F13" s="14"/>
      <c r="I13" s="19"/>
      <c r="J13" s="20"/>
      <c r="K13" s="20"/>
    </row>
    <row r="14" spans="1:12" s="21" customFormat="1" ht="23.25" x14ac:dyDescent="0.35">
      <c r="A14" s="21" t="s">
        <v>13</v>
      </c>
      <c r="B14" s="22">
        <v>29886.5</v>
      </c>
      <c r="C14" s="22">
        <v>14077.83</v>
      </c>
      <c r="D14" s="22">
        <v>15808.67</v>
      </c>
      <c r="E14" s="11"/>
      <c r="F14" s="14"/>
      <c r="I14" s="19"/>
      <c r="J14" s="20"/>
      <c r="K14" s="20"/>
    </row>
    <row r="15" spans="1:12" s="21" customFormat="1" ht="23.25" x14ac:dyDescent="0.35">
      <c r="A15" s="25" t="s">
        <v>14</v>
      </c>
      <c r="B15" s="22">
        <v>73384.89</v>
      </c>
      <c r="C15" s="22">
        <v>35576.160000000003</v>
      </c>
      <c r="D15" s="22">
        <v>37808.730000000003</v>
      </c>
      <c r="F15" s="14"/>
      <c r="I15" s="19"/>
      <c r="J15" s="20"/>
      <c r="K15" s="20"/>
    </row>
    <row r="16" spans="1:12" s="21" customFormat="1" ht="23.25" x14ac:dyDescent="0.35">
      <c r="B16" s="36" t="s">
        <v>15</v>
      </c>
      <c r="C16" s="36"/>
      <c r="D16" s="36"/>
      <c r="F16" s="14"/>
      <c r="I16" s="19"/>
      <c r="J16" s="20"/>
      <c r="K16" s="20"/>
    </row>
    <row r="17" spans="1:11" s="9" customFormat="1" ht="6" customHeight="1" x14ac:dyDescent="0.3">
      <c r="A17" s="8"/>
      <c r="B17" s="26"/>
      <c r="C17" s="26"/>
      <c r="D17" s="26"/>
      <c r="F17" s="27"/>
      <c r="I17" s="19"/>
      <c r="J17" s="20"/>
      <c r="K17" s="20"/>
    </row>
    <row r="18" spans="1:11" s="9" customFormat="1" ht="23.25" x14ac:dyDescent="0.5">
      <c r="A18" s="8" t="s">
        <v>5</v>
      </c>
      <c r="B18" s="28">
        <f t="shared" ref="B18:B26" si="0">B6/$B$6*100</f>
        <v>100</v>
      </c>
      <c r="C18" s="28">
        <f>C6/$C$6*100</f>
        <v>100</v>
      </c>
      <c r="D18" s="28">
        <f>D6/$D$6*100</f>
        <v>100</v>
      </c>
      <c r="F18" s="27"/>
      <c r="G18" s="27"/>
      <c r="H18" s="27"/>
    </row>
    <row r="19" spans="1:11" s="9" customFormat="1" ht="23.25" x14ac:dyDescent="0.5">
      <c r="A19" s="9" t="s">
        <v>6</v>
      </c>
      <c r="B19" s="28">
        <f t="shared" si="0"/>
        <v>71.766433597776881</v>
      </c>
      <c r="C19" s="28">
        <f>C7/$C$6*100</f>
        <v>77.276086472435438</v>
      </c>
      <c r="D19" s="28">
        <f>D7/$D$6*100</f>
        <v>66.406012211890896</v>
      </c>
      <c r="F19" s="27"/>
      <c r="G19" s="27"/>
      <c r="H19" s="27"/>
    </row>
    <row r="20" spans="1:11" s="9" customFormat="1" ht="23.25" x14ac:dyDescent="0.5">
      <c r="A20" s="21" t="s">
        <v>7</v>
      </c>
      <c r="B20" s="29">
        <f t="shared" si="0"/>
        <v>71.43926538478776</v>
      </c>
      <c r="C20" s="29">
        <f t="shared" ref="C20:C24" si="1">C8/$C$6*100</f>
        <v>77.161197380559614</v>
      </c>
      <c r="D20" s="29">
        <f t="shared" ref="D20:D27" si="2">D8/$D$6*100</f>
        <v>65.872314555671991</v>
      </c>
      <c r="F20" s="27"/>
      <c r="G20" s="27"/>
      <c r="H20" s="27"/>
    </row>
    <row r="21" spans="1:11" s="21" customFormat="1" ht="23.25" x14ac:dyDescent="0.5">
      <c r="A21" s="21" t="s">
        <v>8</v>
      </c>
      <c r="B21" s="29">
        <f t="shared" si="0"/>
        <v>71.104150419075793</v>
      </c>
      <c r="C21" s="29">
        <f t="shared" si="1"/>
        <v>76.481638013697079</v>
      </c>
      <c r="D21" s="29">
        <f t="shared" si="2"/>
        <v>65.872314555671991</v>
      </c>
      <c r="F21" s="27"/>
      <c r="G21" s="27"/>
      <c r="H21" s="27"/>
    </row>
    <row r="22" spans="1:11" s="21" customFormat="1" ht="23.25" x14ac:dyDescent="0.5">
      <c r="A22" s="21" t="s">
        <v>9</v>
      </c>
      <c r="B22" s="29">
        <f t="shared" si="0"/>
        <v>0.33511496571198063</v>
      </c>
      <c r="C22" s="30">
        <f t="shared" si="1"/>
        <v>0.67955936686253393</v>
      </c>
      <c r="D22" s="34">
        <f t="shared" si="2"/>
        <v>0</v>
      </c>
      <c r="F22" s="27">
        <f t="shared" ref="F22:H27" si="3">ROUND(B22,1)</f>
        <v>0.3</v>
      </c>
      <c r="G22" s="27">
        <f t="shared" ref="G22" si="4">ROUND(C22,1)</f>
        <v>0.7</v>
      </c>
      <c r="H22" s="27">
        <f t="shared" ref="H22" si="5">ROUND(D22,1)</f>
        <v>0</v>
      </c>
    </row>
    <row r="23" spans="1:11" s="21" customFormat="1" ht="23.25" x14ac:dyDescent="0.5">
      <c r="A23" s="21" t="s">
        <v>10</v>
      </c>
      <c r="B23" s="29">
        <v>0.4</v>
      </c>
      <c r="C23" s="29">
        <f t="shared" si="1"/>
        <v>0.11488909187582652</v>
      </c>
      <c r="D23" s="29">
        <f t="shared" si="2"/>
        <v>0.53369323482466957</v>
      </c>
      <c r="F23" s="27">
        <f>ROUND(B23,1)</f>
        <v>0.4</v>
      </c>
      <c r="G23" s="27">
        <f t="shared" si="3"/>
        <v>0.1</v>
      </c>
      <c r="H23" s="27">
        <f t="shared" si="3"/>
        <v>0.5</v>
      </c>
    </row>
    <row r="24" spans="1:11" s="9" customFormat="1" ht="23.25" x14ac:dyDescent="0.5">
      <c r="A24" s="9" t="s">
        <v>11</v>
      </c>
      <c r="B24" s="28">
        <f t="shared" si="0"/>
        <v>28.233566402223119</v>
      </c>
      <c r="C24" s="31">
        <f t="shared" si="1"/>
        <v>22.723908983080886</v>
      </c>
      <c r="D24" s="28">
        <f t="shared" si="2"/>
        <v>33.593992209503341</v>
      </c>
      <c r="F24" s="27">
        <f>F25+F26+F27</f>
        <v>28.2</v>
      </c>
      <c r="G24" s="27">
        <f>G25+G26+G27</f>
        <v>22.7</v>
      </c>
      <c r="H24" s="27">
        <f>H25+H26+H27</f>
        <v>33.599999999999994</v>
      </c>
    </row>
    <row r="25" spans="1:11" s="21" customFormat="1" ht="23.25" x14ac:dyDescent="0.5">
      <c r="A25" s="21" t="s">
        <v>12</v>
      </c>
      <c r="B25" s="29">
        <f t="shared" si="0"/>
        <v>5.0899623504101124</v>
      </c>
      <c r="C25" s="29">
        <v>0.1</v>
      </c>
      <c r="D25" s="29">
        <f t="shared" si="2"/>
        <v>9.8876258439336251</v>
      </c>
      <c r="F25" s="27">
        <f>ROUND(B25,1)</f>
        <v>5.0999999999999996</v>
      </c>
      <c r="G25" s="27">
        <f t="shared" si="3"/>
        <v>0.1</v>
      </c>
      <c r="H25" s="27">
        <f t="shared" si="3"/>
        <v>9.9</v>
      </c>
    </row>
    <row r="26" spans="1:11" s="21" customFormat="1" ht="23.25" x14ac:dyDescent="0.5">
      <c r="A26" s="21" t="s">
        <v>13</v>
      </c>
      <c r="B26" s="29">
        <f t="shared" si="0"/>
        <v>6.6977051678544219</v>
      </c>
      <c r="C26" s="29">
        <f>C14/$C$6*100</f>
        <v>6.3976468663512795</v>
      </c>
      <c r="D26" s="29">
        <f t="shared" si="2"/>
        <v>6.9896362518956732</v>
      </c>
      <c r="F26" s="27">
        <f t="shared" si="3"/>
        <v>6.7</v>
      </c>
      <c r="G26" s="27">
        <f t="shared" si="3"/>
        <v>6.4</v>
      </c>
      <c r="H26" s="27">
        <f t="shared" si="3"/>
        <v>7</v>
      </c>
    </row>
    <row r="27" spans="1:11" s="21" customFormat="1" ht="23.25" x14ac:dyDescent="0.5">
      <c r="A27" s="25" t="s">
        <v>14</v>
      </c>
      <c r="B27" s="29">
        <f>B15/$B$6*100</f>
        <v>16.445898883958584</v>
      </c>
      <c r="C27" s="29">
        <f>C15/$C$6*100</f>
        <v>16.167527846323743</v>
      </c>
      <c r="D27" s="29">
        <f t="shared" si="2"/>
        <v>16.716730113674046</v>
      </c>
      <c r="F27" s="27">
        <f t="shared" si="3"/>
        <v>16.399999999999999</v>
      </c>
      <c r="G27" s="27">
        <f>ROUND(C27,1)</f>
        <v>16.2</v>
      </c>
      <c r="H27" s="27">
        <f t="shared" si="3"/>
        <v>16.7</v>
      </c>
    </row>
    <row r="28" spans="1:11" ht="6.75" customHeight="1" x14ac:dyDescent="0.35">
      <c r="A28" s="32"/>
      <c r="B28" s="32"/>
      <c r="C28" s="32"/>
      <c r="D28" s="32"/>
    </row>
    <row r="29" spans="1:11" ht="24" customHeight="1" x14ac:dyDescent="0.35">
      <c r="A29" s="33" t="s">
        <v>16</v>
      </c>
    </row>
  </sheetData>
  <mergeCells count="2">
    <mergeCell ref="B4:D4"/>
    <mergeCell ref="B16:D16"/>
  </mergeCells>
  <pageMargins left="0.98425196850393704" right="0.78740157480314965" top="0.70866141732283472" bottom="0.59055118110236227" header="0.31496062992125984" footer="0.62992125984251968"/>
  <pageSetup paperSize="9" scale="87" firstPageNumber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NSO</cp:lastModifiedBy>
  <cp:lastPrinted>2020-09-17T02:49:08Z</cp:lastPrinted>
  <dcterms:created xsi:type="dcterms:W3CDTF">2019-10-16T03:45:35Z</dcterms:created>
  <dcterms:modified xsi:type="dcterms:W3CDTF">2020-12-14T06:22:59Z</dcterms:modified>
</cp:coreProperties>
</file>