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2.รายงาน สรง.2563\2.สรง.รายไตรมาส (ทำรายงาน)\รายงาน สรง. ไตรมาสที่ 4 2563\ตาราง สรง. ไตรมาส 4 2563\"/>
    </mc:Choice>
  </mc:AlternateContent>
  <xr:revisionPtr revIDLastSave="0" documentId="13_ncr:1_{7180F400-91D2-4215-927F-EFE5F847968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  <sheet name="Sheet1" sheetId="2" r:id="rId2"/>
  </sheets>
  <definedNames>
    <definedName name="_xlnm.Print_Area" localSheetId="0">ตารางที่1!$A$1:$D$29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4" i="1"/>
  <c r="D25" i="1"/>
  <c r="D26" i="1"/>
  <c r="D27" i="1"/>
  <c r="C19" i="1"/>
  <c r="C20" i="1"/>
  <c r="C21" i="1"/>
  <c r="C22" i="1"/>
  <c r="C24" i="1"/>
  <c r="C25" i="1"/>
  <c r="C26" i="1"/>
  <c r="C27" i="1"/>
  <c r="B19" i="1"/>
  <c r="B20" i="1"/>
  <c r="B21" i="1"/>
  <c r="B22" i="1"/>
  <c r="B26" i="1" l="1"/>
  <c r="B25" i="1" l="1"/>
  <c r="F22" i="1" l="1"/>
  <c r="H22" i="1"/>
  <c r="G27" i="1" l="1"/>
  <c r="G22" i="1"/>
  <c r="H23" i="1" l="1"/>
  <c r="H27" i="1"/>
  <c r="G26" i="1"/>
  <c r="D18" i="1" l="1"/>
  <c r="H26" i="1"/>
  <c r="H25" i="1"/>
  <c r="G25" i="1"/>
  <c r="G24" i="1" s="1"/>
  <c r="G23" i="1"/>
  <c r="C18" i="1"/>
  <c r="H24" i="1" l="1"/>
  <c r="B27" i="1"/>
  <c r="F27" i="1" s="1"/>
  <c r="F26" i="1"/>
  <c r="F23" i="1"/>
  <c r="B18" i="1"/>
  <c r="F25" i="1"/>
  <c r="B24" i="1"/>
  <c r="F24" i="1" l="1"/>
</calcChain>
</file>

<file path=xl/sharedStrings.xml><?xml version="1.0" encoding="utf-8"?>
<sst xmlns="http://schemas.openxmlformats.org/spreadsheetml/2006/main" count="42" uniqueCount="21">
  <si>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</si>
  <si>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</si>
  <si>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</si>
  <si>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</si>
  <si>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</si>
  <si>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</si>
  <si>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</si>
  <si>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</si>
  <si>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</si>
  <si>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</si>
  <si>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</si>
  <si>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</si>
  <si>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</si>
  <si>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</si>
  <si>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</si>
  <si>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</si>
  <si>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</si>
  <si>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</si>
  <si>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</si>
  <si>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>-</t>
  </si>
  <si>
    <t>ตารางที่ 1   ประชากร จำแนกตามสถานภาพแรงงานและเพศ ไตรมาสที่ 4 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</si>
</sst>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#,##0.0_-;\-#,##0.0_-;_-&quot;-&quot;_-;_-@_-"/>
    <numFmt numFmtId="189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87" fontId="3" fillId="0" borderId="0" xfId="2" applyNumberFormat="1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188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9" fontId="3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Alignment="1">
      <alignment vertical="center"/>
    </xf>
    <xf numFmtId="189" fontId="3" fillId="0" borderId="0" xfId="0" applyNumberFormat="1" applyFont="1" applyBorder="1" applyAlignment="1">
      <alignment horizontal="right" vertical="center" wrapText="1"/>
    </xf>
    <xf numFmtId="189" fontId="4" fillId="0" borderId="0" xfId="0" applyNumberFormat="1" applyFont="1" applyBorder="1" applyAlignment="1">
      <alignment horizontal="right" vertical="center" wrapText="1"/>
    </xf>
    <xf numFmtId="0" fontId="4" fillId="0" borderId="3" xfId="0" applyFont="1" applyBorder="1"/>
    <xf numFmtId="0" fontId="7" fillId="0" borderId="0" xfId="0" applyFont="1"/>
    <xf numFmtId="187" fontId="9" fillId="0" borderId="0" xfId="2" applyNumberFormat="1" applyFont="1"/>
    <xf numFmtId="187" fontId="8" fillId="0" borderId="0" xfId="2" applyNumberFormat="1" applyFont="1"/>
    <xf numFmtId="187" fontId="4" fillId="0" borderId="0" xfId="2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29"/>
  <sheetViews>
    <sheetView showGridLines="0" tabSelected="1" view="pageBreakPreview" zoomScale="90" zoomScaleNormal="90" zoomScaleSheetLayoutView="90" workbookViewId="0">
      <selection activeCell="B31" sqref="B31"/>
    </sheetView>
  </sheetViews>
  <sheetFormatPr defaultRowHeight="24" customHeight="1" x14ac:dyDescent="0.35"/>
  <cols>
    <col min="1" max="1" width="31.5703125" style="2" customWidth="1"/>
    <col min="2" max="3" width="22.7109375" style="2" customWidth="1"/>
    <col min="4" max="4" width="26.140625" style="2" customWidth="1"/>
    <col min="5" max="5" width="9.140625" style="2"/>
    <col min="6" max="6" width="14.28515625" style="2" hidden="1" customWidth="1"/>
    <col min="7" max="8" width="9.5703125" style="2" hidden="1" customWidth="1"/>
    <col min="9" max="16384" width="9.140625" style="2"/>
  </cols>
  <sheetData>
    <row r="1" spans="1:12" ht="23.25" x14ac:dyDescent="0.35">
      <c r="A1" s="1" t="s">
        <v>20</v>
      </c>
    </row>
    <row r="2" spans="1:12" ht="8.1" customHeight="1" x14ac:dyDescent="0.35">
      <c r="A2" s="3"/>
      <c r="B2" s="3"/>
      <c r="C2" s="3"/>
      <c r="D2" s="3"/>
    </row>
    <row r="3" spans="1:12" s="6" customFormat="1" ht="30" customHeight="1" x14ac:dyDescent="0.35">
      <c r="A3" s="4" t="s">
        <v>0</v>
      </c>
      <c r="B3" s="5" t="s">
        <v>1</v>
      </c>
      <c r="C3" s="5" t="s">
        <v>2</v>
      </c>
      <c r="D3" s="5" t="s">
        <v>3</v>
      </c>
    </row>
    <row r="4" spans="1:12" s="6" customFormat="1" ht="23.25" x14ac:dyDescent="0.35">
      <c r="A4" s="2"/>
      <c r="B4" s="32" t="s">
        <v>4</v>
      </c>
      <c r="C4" s="32"/>
      <c r="D4" s="32"/>
      <c r="E4" s="7"/>
    </row>
    <row r="5" spans="1:12" s="9" customFormat="1" ht="6" customHeight="1" x14ac:dyDescent="0.35">
      <c r="A5" s="8"/>
      <c r="C5" s="10"/>
      <c r="D5" s="10"/>
      <c r="E5" s="11"/>
    </row>
    <row r="6" spans="1:12" s="9" customFormat="1" ht="23.25" x14ac:dyDescent="0.35">
      <c r="A6" s="8" t="s">
        <v>5</v>
      </c>
      <c r="B6" s="29">
        <v>446178</v>
      </c>
      <c r="C6" s="29">
        <v>220028</v>
      </c>
      <c r="D6" s="29">
        <v>226150</v>
      </c>
      <c r="E6" s="12"/>
      <c r="F6" s="13"/>
      <c r="G6" s="14"/>
      <c r="H6" s="14"/>
      <c r="I6" s="15"/>
      <c r="J6" s="15"/>
      <c r="K6" s="16"/>
      <c r="L6" s="16"/>
    </row>
    <row r="7" spans="1:12" s="9" customFormat="1" ht="23.25" x14ac:dyDescent="0.35">
      <c r="A7" s="9" t="s">
        <v>6</v>
      </c>
      <c r="B7" s="29">
        <v>317198.40000000002</v>
      </c>
      <c r="C7" s="29">
        <v>169654.02</v>
      </c>
      <c r="D7" s="29">
        <v>147544.39000000001</v>
      </c>
      <c r="E7" s="12"/>
      <c r="F7" s="13"/>
      <c r="G7" s="14"/>
      <c r="H7" s="14"/>
      <c r="I7" s="17"/>
      <c r="J7" s="17"/>
      <c r="K7" s="18"/>
      <c r="L7" s="18"/>
    </row>
    <row r="8" spans="1:12" s="19" customFormat="1" ht="23.25" x14ac:dyDescent="0.35">
      <c r="A8" s="19" t="s">
        <v>7</v>
      </c>
      <c r="B8" s="30">
        <v>317198.40000000002</v>
      </c>
      <c r="C8" s="30">
        <v>169654.02</v>
      </c>
      <c r="D8" s="30">
        <v>147544.39000000001</v>
      </c>
      <c r="E8" s="11"/>
      <c r="F8" s="13"/>
      <c r="G8" s="20"/>
      <c r="H8" s="20"/>
      <c r="I8" s="17"/>
      <c r="J8" s="18"/>
      <c r="K8" s="18"/>
    </row>
    <row r="9" spans="1:12" s="19" customFormat="1" ht="23.25" x14ac:dyDescent="0.35">
      <c r="A9" s="19" t="s">
        <v>8</v>
      </c>
      <c r="B9" s="30">
        <v>316670.67</v>
      </c>
      <c r="C9" s="30">
        <v>169492.14</v>
      </c>
      <c r="D9" s="30">
        <v>147178.53</v>
      </c>
      <c r="E9" s="11"/>
      <c r="F9" s="13"/>
      <c r="I9" s="17"/>
      <c r="J9" s="18"/>
      <c r="K9" s="18"/>
    </row>
    <row r="10" spans="1:12" s="19" customFormat="1" ht="23.25" x14ac:dyDescent="0.35">
      <c r="A10" s="19" t="s">
        <v>9</v>
      </c>
      <c r="B10" s="30">
        <v>527.73</v>
      </c>
      <c r="C10" s="30">
        <v>161.87</v>
      </c>
      <c r="D10" s="30">
        <v>365.86</v>
      </c>
      <c r="E10" s="11"/>
      <c r="F10" s="13"/>
      <c r="I10" s="17"/>
      <c r="J10" s="18"/>
      <c r="K10" s="18"/>
    </row>
    <row r="11" spans="1:12" s="19" customFormat="1" ht="23.25" x14ac:dyDescent="0.35">
      <c r="A11" s="19" t="s">
        <v>10</v>
      </c>
      <c r="B11" s="31" t="s">
        <v>19</v>
      </c>
      <c r="C11" s="31" t="s">
        <v>19</v>
      </c>
      <c r="D11" s="31" t="s">
        <v>19</v>
      </c>
      <c r="E11" s="21"/>
      <c r="F11" s="13"/>
      <c r="I11" s="17"/>
      <c r="J11" s="18"/>
      <c r="K11" s="18"/>
    </row>
    <row r="12" spans="1:12" s="9" customFormat="1" ht="23.25" x14ac:dyDescent="0.35">
      <c r="A12" s="9" t="s">
        <v>11</v>
      </c>
      <c r="B12" s="29">
        <v>128979.6</v>
      </c>
      <c r="C12" s="29">
        <v>50373.98</v>
      </c>
      <c r="D12" s="29">
        <v>78605.61</v>
      </c>
      <c r="E12" s="12"/>
      <c r="F12" s="13"/>
      <c r="I12" s="17"/>
      <c r="J12" s="18"/>
      <c r="K12" s="18"/>
    </row>
    <row r="13" spans="1:12" s="19" customFormat="1" ht="23.25" x14ac:dyDescent="0.35">
      <c r="A13" s="19" t="s">
        <v>12</v>
      </c>
      <c r="B13" s="30">
        <v>27090.73</v>
      </c>
      <c r="C13" s="30">
        <v>348.23</v>
      </c>
      <c r="D13" s="30">
        <v>26742.49</v>
      </c>
      <c r="E13" s="11"/>
      <c r="F13" s="13"/>
      <c r="I13" s="17"/>
      <c r="J13" s="18"/>
      <c r="K13" s="18"/>
    </row>
    <row r="14" spans="1:12" s="19" customFormat="1" ht="23.25" x14ac:dyDescent="0.35">
      <c r="A14" s="19" t="s">
        <v>13</v>
      </c>
      <c r="B14" s="30">
        <v>29433.99</v>
      </c>
      <c r="C14" s="30">
        <v>14792.3</v>
      </c>
      <c r="D14" s="30">
        <v>14641.68</v>
      </c>
      <c r="E14" s="11"/>
      <c r="F14" s="13"/>
      <c r="I14" s="17"/>
      <c r="J14" s="18"/>
      <c r="K14" s="18"/>
    </row>
    <row r="15" spans="1:12" s="19" customFormat="1" ht="23.25" x14ac:dyDescent="0.35">
      <c r="A15" s="22" t="s">
        <v>14</v>
      </c>
      <c r="B15" s="30">
        <v>72454.89</v>
      </c>
      <c r="C15" s="30">
        <v>35233.449999999997</v>
      </c>
      <c r="D15" s="30">
        <v>37221.440000000002</v>
      </c>
      <c r="F15" s="13"/>
      <c r="I15" s="17"/>
      <c r="J15" s="18"/>
      <c r="K15" s="18"/>
    </row>
    <row r="16" spans="1:12" s="19" customFormat="1" ht="23.25" x14ac:dyDescent="0.35">
      <c r="B16" s="33" t="s">
        <v>15</v>
      </c>
      <c r="C16" s="33"/>
      <c r="D16" s="33"/>
      <c r="F16" s="13"/>
      <c r="I16" s="17"/>
      <c r="J16" s="18"/>
      <c r="K16" s="18"/>
    </row>
    <row r="17" spans="1:11" s="9" customFormat="1" ht="6" customHeight="1" x14ac:dyDescent="0.3">
      <c r="A17" s="8"/>
      <c r="B17" s="23"/>
      <c r="C17" s="23"/>
      <c r="D17" s="23"/>
      <c r="F17" s="24"/>
      <c r="I17" s="17"/>
      <c r="J17" s="18"/>
      <c r="K17" s="18"/>
    </row>
    <row r="18" spans="1:11" s="9" customFormat="1" ht="23.25" x14ac:dyDescent="0.5">
      <c r="A18" s="8" t="s">
        <v>5</v>
      </c>
      <c r="B18" s="25">
        <f t="shared" ref="B18:B26" si="0">B6/$B$6*100</f>
        <v>100</v>
      </c>
      <c r="C18" s="25">
        <f>C6/$C$6*100</f>
        <v>100</v>
      </c>
      <c r="D18" s="25">
        <f>D6/$D$6*100</f>
        <v>100</v>
      </c>
      <c r="F18" s="24"/>
      <c r="G18" s="24"/>
      <c r="H18" s="24"/>
    </row>
    <row r="19" spans="1:11" s="9" customFormat="1" ht="23.25" x14ac:dyDescent="0.5">
      <c r="A19" s="9" t="s">
        <v>6</v>
      </c>
      <c r="B19" s="25">
        <f t="shared" si="0"/>
        <v>71.092344311014884</v>
      </c>
      <c r="C19" s="25">
        <f t="shared" ref="C19:C27" si="1">C7/$C$6*100</f>
        <v>77.105650189975819</v>
      </c>
      <c r="D19" s="25">
        <f t="shared" ref="D19:D27" si="2">D7/$D$6*100</f>
        <v>65.241826221534382</v>
      </c>
      <c r="F19" s="24"/>
      <c r="G19" s="24"/>
      <c r="H19" s="24"/>
    </row>
    <row r="20" spans="1:11" s="9" customFormat="1" ht="23.25" x14ac:dyDescent="0.5">
      <c r="A20" s="19" t="s">
        <v>7</v>
      </c>
      <c r="B20" s="26">
        <f t="shared" si="0"/>
        <v>71.092344311014884</v>
      </c>
      <c r="C20" s="26">
        <f t="shared" si="1"/>
        <v>77.105650189975819</v>
      </c>
      <c r="D20" s="26">
        <f t="shared" si="2"/>
        <v>65.241826221534382</v>
      </c>
      <c r="F20" s="24"/>
      <c r="G20" s="24"/>
      <c r="H20" s="24"/>
    </row>
    <row r="21" spans="1:11" s="19" customFormat="1" ht="23.25" x14ac:dyDescent="0.5">
      <c r="A21" s="19" t="s">
        <v>8</v>
      </c>
      <c r="B21" s="26">
        <f t="shared" si="0"/>
        <v>70.97406640399123</v>
      </c>
      <c r="C21" s="26">
        <f t="shared" si="1"/>
        <v>77.032077735560932</v>
      </c>
      <c r="D21" s="26">
        <f t="shared" si="2"/>
        <v>65.080048640282996</v>
      </c>
      <c r="F21" s="24"/>
      <c r="G21" s="24"/>
      <c r="H21" s="24"/>
    </row>
    <row r="22" spans="1:11" s="19" customFormat="1" ht="23.25" x14ac:dyDescent="0.5">
      <c r="A22" s="19" t="s">
        <v>9</v>
      </c>
      <c r="B22" s="26">
        <f t="shared" si="0"/>
        <v>0.11827790702365423</v>
      </c>
      <c r="C22" s="26">
        <f t="shared" si="1"/>
        <v>7.3567909538785975E-2</v>
      </c>
      <c r="D22" s="26">
        <v>0.1</v>
      </c>
      <c r="F22" s="24">
        <f t="shared" ref="F22:H27" si="3">ROUND(B22,1)</f>
        <v>0.1</v>
      </c>
      <c r="G22" s="24">
        <f t="shared" ref="G22" si="4">ROUND(C22,1)</f>
        <v>0.1</v>
      </c>
      <c r="H22" s="24">
        <f t="shared" ref="H22" si="5">ROUND(D22,1)</f>
        <v>0.1</v>
      </c>
    </row>
    <row r="23" spans="1:11" s="19" customFormat="1" ht="23.25" x14ac:dyDescent="0.5">
      <c r="A23" s="19" t="s">
        <v>10</v>
      </c>
      <c r="B23" s="26" t="s">
        <v>19</v>
      </c>
      <c r="C23" s="26" t="s">
        <v>19</v>
      </c>
      <c r="D23" s="26" t="s">
        <v>19</v>
      </c>
      <c r="F23" s="24" t="e">
        <f>ROUND(B23,1)</f>
        <v>#VALUE!</v>
      </c>
      <c r="G23" s="24" t="e">
        <f t="shared" si="3"/>
        <v>#VALUE!</v>
      </c>
      <c r="H23" s="24" t="e">
        <f t="shared" si="3"/>
        <v>#VALUE!</v>
      </c>
    </row>
    <row r="24" spans="1:11" s="9" customFormat="1" ht="23.25" x14ac:dyDescent="0.5">
      <c r="A24" s="9" t="s">
        <v>11</v>
      </c>
      <c r="B24" s="25">
        <f t="shared" si="0"/>
        <v>28.907655688985113</v>
      </c>
      <c r="C24" s="25">
        <f t="shared" si="1"/>
        <v>22.894349810024181</v>
      </c>
      <c r="D24" s="25">
        <f t="shared" si="2"/>
        <v>34.758173778465626</v>
      </c>
      <c r="F24" s="24">
        <f>F25+F26+F27</f>
        <v>28.9</v>
      </c>
      <c r="G24" s="24">
        <f>G25+G26+G27</f>
        <v>22.9</v>
      </c>
      <c r="H24" s="24">
        <f>H25+H26+H27</f>
        <v>34.799999999999997</v>
      </c>
    </row>
    <row r="25" spans="1:11" s="19" customFormat="1" ht="23.25" x14ac:dyDescent="0.5">
      <c r="A25" s="19" t="s">
        <v>12</v>
      </c>
      <c r="B25" s="26">
        <f t="shared" si="0"/>
        <v>6.0717314614346742</v>
      </c>
      <c r="C25" s="26">
        <f t="shared" si="1"/>
        <v>0.15826622066282472</v>
      </c>
      <c r="D25" s="26">
        <f t="shared" si="2"/>
        <v>11.8251116515587</v>
      </c>
      <c r="F25" s="24">
        <f>ROUND(B25,1)</f>
        <v>6.1</v>
      </c>
      <c r="G25" s="24">
        <f t="shared" si="3"/>
        <v>0.2</v>
      </c>
      <c r="H25" s="24">
        <f t="shared" si="3"/>
        <v>11.8</v>
      </c>
    </row>
    <row r="26" spans="1:11" s="19" customFormat="1" ht="23.25" x14ac:dyDescent="0.5">
      <c r="A26" s="19" t="s">
        <v>13</v>
      </c>
      <c r="B26" s="26">
        <f t="shared" si="0"/>
        <v>6.5969164772803683</v>
      </c>
      <c r="C26" s="26">
        <f t="shared" si="1"/>
        <v>6.7229170832803096</v>
      </c>
      <c r="D26" s="26">
        <f t="shared" si="2"/>
        <v>6.4743223524209599</v>
      </c>
      <c r="F26" s="24">
        <f t="shared" si="3"/>
        <v>6.6</v>
      </c>
      <c r="G26" s="24">
        <f t="shared" si="3"/>
        <v>6.7</v>
      </c>
      <c r="H26" s="24">
        <f t="shared" si="3"/>
        <v>6.5</v>
      </c>
    </row>
    <row r="27" spans="1:11" s="19" customFormat="1" ht="23.25" x14ac:dyDescent="0.5">
      <c r="A27" s="22" t="s">
        <v>14</v>
      </c>
      <c r="B27" s="26">
        <f>B15/$B$6*100</f>
        <v>16.239009991528043</v>
      </c>
      <c r="C27" s="26">
        <f t="shared" si="1"/>
        <v>16.013166506081042</v>
      </c>
      <c r="D27" s="26">
        <f t="shared" si="2"/>
        <v>16.458739774485963</v>
      </c>
      <c r="F27" s="24">
        <f t="shared" si="3"/>
        <v>16.2</v>
      </c>
      <c r="G27" s="24">
        <f>ROUND(C27,1)</f>
        <v>16</v>
      </c>
      <c r="H27" s="24">
        <f t="shared" si="3"/>
        <v>16.5</v>
      </c>
    </row>
    <row r="28" spans="1:11" ht="6.75" customHeight="1" x14ac:dyDescent="0.35">
      <c r="A28" s="27"/>
      <c r="B28" s="27"/>
      <c r="C28" s="27"/>
      <c r="D28" s="27"/>
    </row>
    <row r="29" spans="1:11" ht="24" customHeight="1" x14ac:dyDescent="0.35">
      <c r="A29" s="28"/>
    </row>
  </sheetData>
  <mergeCells count="2">
    <mergeCell ref="B4:D4"/>
    <mergeCell ref="B16:D16"/>
  </mergeCells>
  <pageMargins left="0.98425196850393704" right="0.78740157480314965" top="0.70866141732283472" bottom="0.59055118110236227" header="0.31496062992125984" footer="0.62992125984251968"/>
  <pageSetup paperSize="9" scale="87" firstPageNumber="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3:Q17"/>
  <sheetViews>
    <sheetView topLeftCell="A12" workbookViewId="0">
      <selection activeCell="C19" sqref="B19:C25"/>
    </sheetView>
  </sheetViews>
  <sheetFormatPr defaultRowHeight="21.75" x14ac:dyDescent="0.5"/>
  <sheetData>
    <row r="3" spans="6:17" x14ac:dyDescent="0.5">
      <c r="F3" t="s">
        <v>16</v>
      </c>
      <c r="G3">
        <v>446178</v>
      </c>
      <c r="H3">
        <v>317198.40000000002</v>
      </c>
      <c r="I3">
        <v>317198.40000000002</v>
      </c>
      <c r="J3">
        <v>316670.67</v>
      </c>
      <c r="K3">
        <v>527.73</v>
      </c>
      <c r="L3" t="s">
        <v>19</v>
      </c>
      <c r="N3">
        <v>128979.6</v>
      </c>
      <c r="O3">
        <v>27090.73</v>
      </c>
      <c r="P3">
        <v>29433.99</v>
      </c>
      <c r="Q3">
        <v>72454.89</v>
      </c>
    </row>
    <row r="4" spans="6:17" x14ac:dyDescent="0.5">
      <c r="F4" t="s">
        <v>17</v>
      </c>
      <c r="G4">
        <v>220028</v>
      </c>
      <c r="H4">
        <v>169654.02</v>
      </c>
      <c r="I4">
        <v>169654.02</v>
      </c>
      <c r="J4">
        <v>169492.14</v>
      </c>
      <c r="K4">
        <v>161.87</v>
      </c>
      <c r="L4" t="s">
        <v>19</v>
      </c>
      <c r="N4">
        <v>50373.98</v>
      </c>
      <c r="O4">
        <v>348.23</v>
      </c>
      <c r="P4">
        <v>14792.3</v>
      </c>
      <c r="Q4">
        <v>35233.449999999997</v>
      </c>
    </row>
    <row r="5" spans="6:17" x14ac:dyDescent="0.5">
      <c r="F5" t="s">
        <v>18</v>
      </c>
      <c r="G5">
        <v>226150</v>
      </c>
      <c r="H5">
        <v>147544.39000000001</v>
      </c>
      <c r="I5">
        <v>147544.39000000001</v>
      </c>
      <c r="J5">
        <v>147178.53</v>
      </c>
      <c r="K5">
        <v>365.86</v>
      </c>
      <c r="L5" t="s">
        <v>19</v>
      </c>
      <c r="N5">
        <v>78605.61</v>
      </c>
      <c r="O5">
        <v>26742.49</v>
      </c>
      <c r="P5">
        <v>14641.68</v>
      </c>
      <c r="Q5">
        <v>37221.440000000002</v>
      </c>
    </row>
    <row r="7" spans="6:17" x14ac:dyDescent="0.5">
      <c r="G7">
        <v>446178</v>
      </c>
      <c r="H7">
        <v>220028</v>
      </c>
      <c r="I7">
        <v>226150</v>
      </c>
    </row>
    <row r="8" spans="6:17" x14ac:dyDescent="0.5">
      <c r="G8">
        <v>317198.40000000002</v>
      </c>
      <c r="H8">
        <v>169654.02</v>
      </c>
      <c r="I8">
        <v>147544.39000000001</v>
      </c>
    </row>
    <row r="9" spans="6:17" x14ac:dyDescent="0.5">
      <c r="G9">
        <v>317198.40000000002</v>
      </c>
      <c r="H9">
        <v>169654.02</v>
      </c>
      <c r="I9">
        <v>147544.39000000001</v>
      </c>
    </row>
    <row r="10" spans="6:17" x14ac:dyDescent="0.5">
      <c r="G10">
        <v>316670.67</v>
      </c>
      <c r="H10">
        <v>169492.14</v>
      </c>
      <c r="I10">
        <v>147178.53</v>
      </c>
    </row>
    <row r="11" spans="6:17" x14ac:dyDescent="0.5">
      <c r="G11">
        <v>527.73</v>
      </c>
      <c r="H11">
        <v>161.87</v>
      </c>
      <c r="I11">
        <v>365.86</v>
      </c>
    </row>
    <row r="12" spans="6:17" x14ac:dyDescent="0.5">
      <c r="G12" t="s">
        <v>19</v>
      </c>
      <c r="H12" t="s">
        <v>19</v>
      </c>
      <c r="I12" t="s">
        <v>19</v>
      </c>
    </row>
    <row r="14" spans="6:17" x14ac:dyDescent="0.5">
      <c r="G14">
        <v>128979.6</v>
      </c>
      <c r="H14">
        <v>50373.98</v>
      </c>
      <c r="I14">
        <v>78605.61</v>
      </c>
    </row>
    <row r="15" spans="6:17" x14ac:dyDescent="0.5">
      <c r="G15">
        <v>27090.73</v>
      </c>
      <c r="H15">
        <v>348.23</v>
      </c>
      <c r="I15">
        <v>26742.49</v>
      </c>
    </row>
    <row r="16" spans="6:17" x14ac:dyDescent="0.5">
      <c r="G16">
        <v>29433.99</v>
      </c>
      <c r="H16">
        <v>14792.3</v>
      </c>
      <c r="I16">
        <v>14641.68</v>
      </c>
    </row>
    <row r="17" spans="7:9" x14ac:dyDescent="0.5">
      <c r="G17">
        <v>72454.89</v>
      </c>
      <c r="H17">
        <v>35233.449999999997</v>
      </c>
      <c r="I17">
        <v>37221.440000000002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ตารางที่1</vt:lpstr>
      <vt:lpstr>Sheet1</vt:lpstr>
      <vt:lpstr>ตารางที่1!Print_Area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2020-09-17T02:49:08Z</cp:lastPrinted>
  <dcterms:created xsi:type="dcterms:W3CDTF">2019-10-16T03:45:35Z</dcterms:created>
  <dcterms:modified xsi:type="dcterms:W3CDTF">2021-10-18T08:17:46Z</dcterms:modified>
</cp:coreProperties>
</file>