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65" windowHeight="9615"/>
  </bookViews>
  <sheets>
    <sheet name="ตารางที่2" sheetId="1" r:id="rId1"/>
  </sheets>
  <definedNames>
    <definedName name="_xlnm.Print_Area" localSheetId="0">ตารางที่2!$A$1:$D$37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/>
  <c r="G27"/>
  <c r="F25"/>
  <c r="G33" l="1"/>
  <c r="G23"/>
  <c r="G28"/>
  <c r="G26" s="1"/>
  <c r="G25"/>
  <c r="G24"/>
  <c r="G22"/>
  <c r="G31"/>
  <c r="G30" l="1"/>
  <c r="G21" s="1"/>
  <c r="H28"/>
  <c r="H25"/>
  <c r="H32"/>
  <c r="H24"/>
  <c r="H22"/>
  <c r="H31"/>
  <c r="H27"/>
  <c r="H35"/>
  <c r="H33"/>
  <c r="H23"/>
  <c r="H30" l="1"/>
  <c r="H26"/>
  <c r="F33"/>
  <c r="F32"/>
  <c r="F24"/>
  <c r="F22"/>
  <c r="F27"/>
  <c r="F28"/>
  <c r="F31"/>
  <c r="F23"/>
  <c r="F35"/>
  <c r="F26" l="1"/>
  <c r="F21" s="1"/>
  <c r="F30"/>
  <c r="H21"/>
</calcChain>
</file>

<file path=xl/sharedStrings.xml><?xml version="1.0" encoding="utf-8"?>
<sst xmlns="http://schemas.openxmlformats.org/spreadsheetml/2006/main" count="48" uniqueCount="26">
  <si>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</si>
  <si>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</si>
  <si>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</si>
  <si>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</si>
  <si>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</si>
  <si>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</si>
  <si>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</si>
  <si>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</si>
  <si>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</si>
  <si>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</si>
  <si>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</si>
  <si>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</si>
  <si>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</si>
  <si>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</si>
  <si>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</si>
  <si>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</si>
  <si>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</si>
  <si>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</si>
  <si>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</si>
  <si>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</si>
  <si>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</si>
  <si>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 . จำนวนเล็กน้อย</t>
  </si>
  <si>
    <t>ที่มา : โครงการสำรวจภาวะการทำงานของประชากรจังหวัดเลย ไตรมาสที่ 1 พ.ศ. 2563</t>
  </si>
  <si>
    <t>ตารางที่ 2 ประชากรอายุ 15 ปีขึ้นไป จำแนกตามระดับการศึกษาที่สำเร็จ และเพศ พ.ศ. 2563</t>
  </si>
  <si>
    <t>-</t>
  </si>
  <si>
    <t>..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</si>
</sst>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7" formatCode="#,##0.0"/>
    <numFmt numFmtId="188" formatCode="_-#,##0.0_-;\-#,##0.0_-;_-&quot;-&quot;_-;_-@_-"/>
    <numFmt numFmtId="189" formatCode="_-#,##0_-;\-#,##0_-;_-&quot;-&quot;_-;_-@_-"/>
    <numFmt numFmtId="190" formatCode="0.0"/>
    <numFmt numFmtId="191" formatCode="_-* #,##0_-;\-* #,##0_-;_-* &quot;-&quot;??_-;_-@_-"/>
    <numFmt numFmtId="192" formatCode="_(* #,##0_);_(* \(#,##0\);_(* &quot;-&quot;_);_(@_)"/>
  </numFmts>
  <fonts count="1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indexed="10"/>
      <name val="TH SarabunPSK"/>
      <family val="2"/>
    </font>
    <font>
      <sz val="14"/>
      <name val="Cordia New"/>
      <charset val="222"/>
    </font>
    <font>
      <sz val="16"/>
      <name val="TH SarabunPSK"/>
      <family val="2"/>
    </font>
    <font>
      <sz val="16"/>
      <color theme="0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190" fontId="2" fillId="0" borderId="0" xfId="0" applyNumberFormat="1" applyFont="1"/>
    <xf numFmtId="0" fontId="1" fillId="0" borderId="0" xfId="0" applyFont="1" applyBorder="1" applyAlignment="1">
      <alignment horizontal="center"/>
    </xf>
    <xf numFmtId="190" fontId="1" fillId="0" borderId="0" xfId="1" applyNumberFormat="1" applyFont="1" applyAlignment="1">
      <alignment horizontal="right" vertical="center"/>
    </xf>
    <xf numFmtId="190" fontId="1" fillId="0" borderId="0" xfId="0" applyNumberFormat="1" applyFont="1"/>
    <xf numFmtId="190" fontId="2" fillId="0" borderId="0" xfId="1" applyNumberFormat="1" applyFont="1" applyAlignment="1">
      <alignment horizontal="right" vertical="center"/>
    </xf>
    <xf numFmtId="190" fontId="2" fillId="0" borderId="0" xfId="0" applyNumberFormat="1" applyFont="1" applyBorder="1" applyAlignment="1">
      <alignment horizontal="right"/>
    </xf>
    <xf numFmtId="190" fontId="5" fillId="0" borderId="0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0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Border="1"/>
    <xf numFmtId="191" fontId="1" fillId="0" borderId="0" xfId="2" applyNumberFormat="1" applyFont="1" applyAlignment="1">
      <alignment horizontal="right" wrapText="1"/>
    </xf>
    <xf numFmtId="3" fontId="1" fillId="0" borderId="0" xfId="0" applyNumberFormat="1" applyFont="1" applyFill="1" applyAlignment="1">
      <alignment horizontal="right" wrapText="1"/>
    </xf>
    <xf numFmtId="191" fontId="2" fillId="0" borderId="0" xfId="2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91" fontId="2" fillId="0" borderId="0" xfId="0" applyNumberFormat="1" applyFont="1" applyAlignment="1">
      <alignment horizontal="right" wrapText="1"/>
    </xf>
    <xf numFmtId="189" fontId="3" fillId="0" borderId="0" xfId="0" applyNumberFormat="1" applyFont="1" applyAlignment="1">
      <alignment horizontal="right" wrapText="1"/>
    </xf>
    <xf numFmtId="189" fontId="2" fillId="0" borderId="0" xfId="0" applyNumberFormat="1" applyFont="1" applyAlignment="1">
      <alignment horizontal="right" wrapText="1"/>
    </xf>
    <xf numFmtId="188" fontId="2" fillId="0" borderId="0" xfId="0" applyNumberFormat="1" applyFont="1" applyAlignment="1">
      <alignment horizontal="right" wrapText="1"/>
    </xf>
    <xf numFmtId="191" fontId="1" fillId="0" borderId="0" xfId="2" applyNumberFormat="1" applyFont="1" applyAlignment="1">
      <alignment horizontal="right"/>
    </xf>
    <xf numFmtId="191" fontId="1" fillId="0" borderId="0" xfId="2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0" fontId="7" fillId="0" borderId="0" xfId="0" applyFont="1"/>
    <xf numFmtId="190" fontId="8" fillId="0" borderId="0" xfId="0" applyNumberFormat="1" applyFont="1" applyFill="1" applyBorder="1" applyAlignment="1">
      <alignment horizontal="right"/>
    </xf>
    <xf numFmtId="0" fontId="8" fillId="0" borderId="0" xfId="0" applyFont="1"/>
    <xf numFmtId="0" fontId="8" fillId="0" borderId="0" xfId="0" applyFont="1" applyBorder="1"/>
    <xf numFmtId="191" fontId="9" fillId="0" borderId="0" xfId="2" applyNumberFormat="1" applyFont="1" applyAlignment="1">
      <alignment horizontal="right" wrapText="1"/>
    </xf>
    <xf numFmtId="189" fontId="9" fillId="0" borderId="0" xfId="0" applyNumberFormat="1" applyFont="1" applyAlignment="1">
      <alignment horizontal="right" wrapText="1"/>
    </xf>
    <xf numFmtId="190" fontId="10" fillId="0" borderId="0" xfId="1" applyNumberFormat="1" applyFont="1" applyAlignment="1">
      <alignment horizontal="right" vertical="center"/>
    </xf>
    <xf numFmtId="190" fontId="9" fillId="0" borderId="0" xfId="1" applyNumberFormat="1" applyFont="1" applyAlignment="1">
      <alignment horizontal="right" vertical="center"/>
    </xf>
    <xf numFmtId="190" fontId="2" fillId="0" borderId="0" xfId="1" applyNumberFormat="1" applyFont="1" applyAlignment="1">
      <alignment horizontal="right" vertical="center" wrapText="1"/>
    </xf>
    <xf numFmtId="190" fontId="2" fillId="0" borderId="2" xfId="1" applyNumberFormat="1" applyFont="1" applyBorder="1" applyAlignment="1">
      <alignment horizontal="right" vertical="center"/>
    </xf>
    <xf numFmtId="190" fontId="2" fillId="0" borderId="2" xfId="1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37"/>
  <sheetViews>
    <sheetView showGridLines="0" tabSelected="1" view="pageBreakPreview" zoomScale="80" zoomScaleNormal="75" zoomScaleSheetLayoutView="80" workbookViewId="0"/>
  </sheetViews>
  <sheetFormatPr defaultRowHeight="26.25" customHeight="1"/>
  <cols>
    <col min="1" max="1" width="33.28515625" style="1" customWidth="1"/>
    <col min="2" max="4" width="22.7109375" style="2" customWidth="1"/>
    <col min="5" max="5" width="14.28515625" style="2" bestFit="1" customWidth="1"/>
    <col min="6" max="8" width="10.7109375" style="2" hidden="1" customWidth="1"/>
    <col min="9" max="9" width="14.28515625" style="2" bestFit="1" customWidth="1"/>
    <col min="10" max="11" width="12.85546875" style="2" bestFit="1" customWidth="1"/>
    <col min="12" max="16384" width="9.140625" style="2"/>
  </cols>
  <sheetData>
    <row r="1" spans="1:11" s="1" customFormat="1" ht="23.25">
      <c r="A1" s="1" t="s">
        <v>23</v>
      </c>
      <c r="B1" s="2"/>
      <c r="C1" s="2"/>
      <c r="D1" s="2"/>
    </row>
    <row r="2" spans="1:11" ht="8.25" customHeight="1"/>
    <row r="3" spans="1:11" s="1" customFormat="1" ht="30" customHeight="1">
      <c r="A3" s="3" t="s">
        <v>0</v>
      </c>
      <c r="B3" s="4" t="s">
        <v>1</v>
      </c>
      <c r="C3" s="4" t="s">
        <v>2</v>
      </c>
      <c r="D3" s="4" t="s">
        <v>3</v>
      </c>
      <c r="I3" s="34"/>
      <c r="J3" s="34"/>
      <c r="K3" s="34"/>
    </row>
    <row r="4" spans="1:11" s="1" customFormat="1" ht="23.25">
      <c r="B4" s="49" t="s">
        <v>4</v>
      </c>
      <c r="C4" s="49"/>
      <c r="D4" s="49"/>
      <c r="I4" s="34"/>
      <c r="J4" s="34"/>
      <c r="K4" s="34"/>
    </row>
    <row r="5" spans="1:11" s="6" customFormat="1" ht="24.95" customHeight="1">
      <c r="A5" s="5" t="s">
        <v>5</v>
      </c>
      <c r="B5" s="24">
        <v>446147.0025</v>
      </c>
      <c r="C5" s="25">
        <v>220014.25</v>
      </c>
      <c r="D5" s="24">
        <v>226132.7525</v>
      </c>
      <c r="E5" s="32"/>
      <c r="I5" s="35"/>
      <c r="J5" s="35"/>
      <c r="K5" s="35"/>
    </row>
    <row r="6" spans="1:11" s="8" customFormat="1" ht="24.95" customHeight="1">
      <c r="A6" s="7" t="s">
        <v>6</v>
      </c>
      <c r="B6" s="42">
        <v>10639</v>
      </c>
      <c r="C6" s="27">
        <v>3297.4949999999999</v>
      </c>
      <c r="D6" s="26">
        <v>7342.2525000000005</v>
      </c>
      <c r="E6" s="32"/>
      <c r="I6" s="36"/>
      <c r="J6" s="36"/>
      <c r="K6" s="36"/>
    </row>
    <row r="7" spans="1:11" s="8" customFormat="1" ht="24.95" customHeight="1">
      <c r="A7" s="9" t="s">
        <v>7</v>
      </c>
      <c r="B7" s="26">
        <v>128566.0925</v>
      </c>
      <c r="C7" s="27">
        <v>60959.192500000005</v>
      </c>
      <c r="D7" s="26">
        <v>67606.899999999994</v>
      </c>
      <c r="E7" s="32"/>
      <c r="I7" s="36"/>
      <c r="J7" s="36"/>
      <c r="K7" s="36"/>
    </row>
    <row r="8" spans="1:11" s="8" customFormat="1" ht="24.95" customHeight="1">
      <c r="A8" s="10" t="s">
        <v>8</v>
      </c>
      <c r="B8" s="42">
        <v>108314</v>
      </c>
      <c r="C8" s="27">
        <v>56674.5</v>
      </c>
      <c r="D8" s="26">
        <v>51638.697499999995</v>
      </c>
      <c r="E8" s="32"/>
      <c r="I8" s="36"/>
      <c r="J8" s="36"/>
      <c r="K8" s="36"/>
    </row>
    <row r="9" spans="1:11" s="8" customFormat="1" ht="24.95" customHeight="1">
      <c r="A9" s="10" t="s">
        <v>9</v>
      </c>
      <c r="B9" s="42">
        <v>80236</v>
      </c>
      <c r="C9" s="27">
        <v>42966.054999999993</v>
      </c>
      <c r="D9" s="26">
        <v>37270.482499999998</v>
      </c>
      <c r="E9" s="32"/>
      <c r="I9" s="36"/>
      <c r="J9" s="36"/>
      <c r="K9" s="36"/>
    </row>
    <row r="10" spans="1:11" ht="24.95" customHeight="1">
      <c r="A10" s="9" t="s">
        <v>10</v>
      </c>
      <c r="B10" s="28">
        <v>65745.717499999999</v>
      </c>
      <c r="C10" s="28">
        <v>32198.205000000002</v>
      </c>
      <c r="D10" s="28">
        <v>33547.512500000004</v>
      </c>
      <c r="E10" s="32"/>
      <c r="I10" s="37"/>
      <c r="J10" s="37"/>
      <c r="K10" s="37"/>
    </row>
    <row r="11" spans="1:11" ht="24.95" customHeight="1">
      <c r="A11" s="11" t="s">
        <v>11</v>
      </c>
      <c r="B11" s="26">
        <v>55374.37</v>
      </c>
      <c r="C11" s="27">
        <v>26741.3675</v>
      </c>
      <c r="D11" s="26">
        <v>28633.002500000002</v>
      </c>
      <c r="E11" s="32"/>
      <c r="I11" s="37"/>
      <c r="J11" s="37"/>
      <c r="K11" s="37"/>
    </row>
    <row r="12" spans="1:11" ht="24.95" customHeight="1">
      <c r="A12" s="11" t="s">
        <v>12</v>
      </c>
      <c r="B12" s="26">
        <v>10349.8475</v>
      </c>
      <c r="C12" s="27">
        <v>5456.8374999999996</v>
      </c>
      <c r="D12" s="26">
        <v>4893.01</v>
      </c>
      <c r="E12" s="32"/>
      <c r="I12" s="37"/>
      <c r="J12" s="37"/>
      <c r="K12" s="37"/>
    </row>
    <row r="13" spans="1:11" ht="24.95" customHeight="1">
      <c r="A13" s="12" t="s">
        <v>13</v>
      </c>
      <c r="B13" s="26">
        <v>21.5</v>
      </c>
      <c r="C13" s="26">
        <v>0</v>
      </c>
      <c r="D13" s="26">
        <v>21.5</v>
      </c>
      <c r="E13" s="32"/>
      <c r="I13" s="37"/>
      <c r="J13" s="37"/>
      <c r="K13" s="37"/>
    </row>
    <row r="14" spans="1:11" ht="24.95" customHeight="1">
      <c r="A14" s="9" t="s">
        <v>14</v>
      </c>
      <c r="B14" s="28">
        <v>52624.83</v>
      </c>
      <c r="C14" s="28">
        <v>23897.922500000001</v>
      </c>
      <c r="D14" s="28">
        <v>28726.907499999998</v>
      </c>
      <c r="E14" s="32"/>
      <c r="I14" s="37"/>
      <c r="J14" s="37"/>
      <c r="K14" s="37"/>
    </row>
    <row r="15" spans="1:11" s="8" customFormat="1" ht="24.95" customHeight="1">
      <c r="A15" s="12" t="s">
        <v>15</v>
      </c>
      <c r="B15" s="26">
        <v>28705.6325</v>
      </c>
      <c r="C15" s="29">
        <v>12283</v>
      </c>
      <c r="D15" s="26">
        <v>16423.3825</v>
      </c>
      <c r="E15" s="32"/>
      <c r="I15" s="36"/>
      <c r="J15" s="36"/>
      <c r="K15" s="36"/>
    </row>
    <row r="16" spans="1:11" s="8" customFormat="1" ht="24.95" customHeight="1">
      <c r="A16" s="12" t="s">
        <v>16</v>
      </c>
      <c r="B16" s="26">
        <v>13217.147500000001</v>
      </c>
      <c r="C16" s="29">
        <v>7737.1725000000006</v>
      </c>
      <c r="D16" s="26">
        <v>5479.9750000000004</v>
      </c>
      <c r="E16" s="32"/>
    </row>
    <row r="17" spans="1:9" s="8" customFormat="1" ht="24.95" customHeight="1">
      <c r="A17" s="12" t="s">
        <v>17</v>
      </c>
      <c r="B17" s="42">
        <v>10702.05</v>
      </c>
      <c r="C17" s="43">
        <v>3878</v>
      </c>
      <c r="D17" s="26">
        <v>6823.55</v>
      </c>
      <c r="E17" s="32"/>
    </row>
    <row r="18" spans="1:9" s="8" customFormat="1" ht="24.95" customHeight="1">
      <c r="A18" s="11" t="s">
        <v>18</v>
      </c>
      <c r="B18" s="26">
        <v>0</v>
      </c>
      <c r="C18" s="31">
        <v>0</v>
      </c>
      <c r="D18" s="31">
        <v>0</v>
      </c>
      <c r="E18" s="33"/>
    </row>
    <row r="19" spans="1:9" s="8" customFormat="1" ht="24.95" customHeight="1">
      <c r="A19" s="11" t="s">
        <v>19</v>
      </c>
      <c r="B19" s="26">
        <v>20.88</v>
      </c>
      <c r="C19" s="30">
        <v>20.88</v>
      </c>
      <c r="D19" s="30">
        <v>0</v>
      </c>
    </row>
    <row r="20" spans="1:9" ht="24.95" customHeight="1">
      <c r="A20" s="2"/>
      <c r="B20" s="50" t="s">
        <v>20</v>
      </c>
      <c r="C20" s="50"/>
      <c r="D20" s="50"/>
      <c r="F20" s="13"/>
      <c r="G20" s="13"/>
      <c r="H20" s="13"/>
    </row>
    <row r="21" spans="1:9" s="1" customFormat="1" ht="23.25">
      <c r="A21" s="14" t="s">
        <v>5</v>
      </c>
      <c r="B21" s="15">
        <v>99.999999999999986</v>
      </c>
      <c r="C21" s="44">
        <v>100</v>
      </c>
      <c r="D21" s="15">
        <v>100</v>
      </c>
      <c r="F21" s="16" t="e">
        <f>SUM(F22:F26,F30,F34,F35)</f>
        <v>#VALUE!</v>
      </c>
      <c r="G21" s="16">
        <f>SUM(G22:G26,G30,G35)</f>
        <v>100</v>
      </c>
      <c r="H21" s="16" t="e">
        <f>SUM(H22:H26,H30,H34:H35)</f>
        <v>#VALUE!</v>
      </c>
      <c r="I21" s="16"/>
    </row>
    <row r="22" spans="1:9" ht="24.95" customHeight="1">
      <c r="A22" s="7" t="s">
        <v>6</v>
      </c>
      <c r="B22" s="17">
        <v>2.3848075724771904</v>
      </c>
      <c r="C22" s="17">
        <v>1.498764284586112</v>
      </c>
      <c r="D22" s="17">
        <v>3.246877075004869</v>
      </c>
      <c r="F22" s="18">
        <f>ROUND(B22,1)</f>
        <v>2.4</v>
      </c>
      <c r="G22" s="18">
        <f>ROUND(C22,1)</f>
        <v>1.5</v>
      </c>
      <c r="H22" s="18">
        <f>ROUND(D22,1)</f>
        <v>3.2</v>
      </c>
      <c r="I22" s="18"/>
    </row>
    <row r="23" spans="1:9" ht="24.95" customHeight="1">
      <c r="A23" s="9" t="s">
        <v>7</v>
      </c>
      <c r="B23" s="17">
        <v>28.816980004253196</v>
      </c>
      <c r="C23" s="17">
        <v>27.706929210267063</v>
      </c>
      <c r="D23" s="17">
        <v>29.896996013436837</v>
      </c>
      <c r="F23" s="18">
        <f>ROUND(B23,1)</f>
        <v>28.8</v>
      </c>
      <c r="G23" s="18">
        <f t="shared" ref="G23:H35" si="0">ROUND(C23,1)</f>
        <v>27.7</v>
      </c>
      <c r="H23" s="18">
        <f t="shared" si="0"/>
        <v>29.9</v>
      </c>
      <c r="I23" s="18"/>
    </row>
    <row r="24" spans="1:9" ht="24.95" customHeight="1">
      <c r="A24" s="10" t="s">
        <v>8</v>
      </c>
      <c r="B24" s="17">
        <v>24.277468388908428</v>
      </c>
      <c r="C24" s="17">
        <v>25.759467852650452</v>
      </c>
      <c r="D24" s="17">
        <v>22.835567572194122</v>
      </c>
      <c r="F24" s="18">
        <f>ROUND(B24,1)</f>
        <v>24.3</v>
      </c>
      <c r="G24" s="18">
        <f t="shared" si="0"/>
        <v>25.8</v>
      </c>
      <c r="H24" s="18">
        <f t="shared" si="0"/>
        <v>22.8</v>
      </c>
      <c r="I24" s="18"/>
    </row>
    <row r="25" spans="1:9" ht="24.95" customHeight="1">
      <c r="A25" s="10" t="s">
        <v>9</v>
      </c>
      <c r="B25" s="17">
        <v>17.984327374249251</v>
      </c>
      <c r="C25" s="17">
        <v>19.528760068950078</v>
      </c>
      <c r="D25" s="17">
        <v>16.481682590406713</v>
      </c>
      <c r="F25" s="18">
        <f>ROUND(B25,1)</f>
        <v>18</v>
      </c>
      <c r="G25" s="18">
        <f t="shared" si="0"/>
        <v>19.5</v>
      </c>
      <c r="H25" s="18">
        <f t="shared" si="0"/>
        <v>16.5</v>
      </c>
      <c r="I25" s="18"/>
    </row>
    <row r="26" spans="1:9" ht="24.95" customHeight="1">
      <c r="A26" s="2" t="s">
        <v>10</v>
      </c>
      <c r="B26" s="45">
        <v>14.736335138775253</v>
      </c>
      <c r="C26" s="17">
        <v>14.64</v>
      </c>
      <c r="D26" s="45">
        <v>14.9</v>
      </c>
      <c r="F26" s="18">
        <f t="shared" ref="F26:G26" si="1">SUM(F27:F29)</f>
        <v>14.7</v>
      </c>
      <c r="G26" s="18">
        <f t="shared" si="1"/>
        <v>14.6</v>
      </c>
      <c r="H26" s="18">
        <f>SUM(H27:H29)</f>
        <v>14.899999999999999</v>
      </c>
      <c r="I26" s="19"/>
    </row>
    <row r="27" spans="1:9" ht="24.95" customHeight="1">
      <c r="A27" s="11" t="s">
        <v>11</v>
      </c>
      <c r="B27" s="17">
        <v>12.42</v>
      </c>
      <c r="C27" s="17">
        <v>12.1</v>
      </c>
      <c r="D27" s="17">
        <v>12.662032449279986</v>
      </c>
      <c r="F27" s="18">
        <f t="shared" ref="F27:F35" si="2">ROUND(B27,1)</f>
        <v>12.4</v>
      </c>
      <c r="G27" s="18">
        <f t="shared" si="0"/>
        <v>12.1</v>
      </c>
      <c r="H27" s="18">
        <f t="shared" si="0"/>
        <v>12.7</v>
      </c>
      <c r="I27" s="18"/>
    </row>
    <row r="28" spans="1:9" ht="24.95" customHeight="1">
      <c r="A28" s="11" t="s">
        <v>12</v>
      </c>
      <c r="B28" s="17">
        <v>2.3198289895492463</v>
      </c>
      <c r="C28" s="17">
        <v>2.4802200312025242</v>
      </c>
      <c r="D28" s="17">
        <v>2.17</v>
      </c>
      <c r="F28" s="18">
        <f t="shared" si="2"/>
        <v>2.2999999999999998</v>
      </c>
      <c r="G28" s="18">
        <f t="shared" si="0"/>
        <v>2.5</v>
      </c>
      <c r="H28" s="18">
        <f t="shared" si="0"/>
        <v>2.2000000000000002</v>
      </c>
      <c r="I28" s="18"/>
    </row>
    <row r="29" spans="1:9" ht="24.95" customHeight="1">
      <c r="A29" s="12" t="s">
        <v>13</v>
      </c>
      <c r="B29" s="46" t="s">
        <v>25</v>
      </c>
      <c r="C29" s="46" t="s">
        <v>24</v>
      </c>
      <c r="D29" s="46" t="s">
        <v>25</v>
      </c>
      <c r="F29" s="18">
        <v>0</v>
      </c>
      <c r="G29" s="18">
        <v>0</v>
      </c>
      <c r="H29" s="18">
        <v>0</v>
      </c>
      <c r="I29" s="20"/>
    </row>
    <row r="30" spans="1:9" ht="24.95" customHeight="1">
      <c r="A30" s="9" t="s">
        <v>14</v>
      </c>
      <c r="B30" s="45">
        <v>11.795401449548011</v>
      </c>
      <c r="C30" s="17">
        <v>10.861988484836777</v>
      </c>
      <c r="D30" s="17">
        <v>12.703558941555801</v>
      </c>
      <c r="F30" s="18">
        <f t="shared" ref="F30:G30" si="3">SUM(F31:F33)</f>
        <v>11.8</v>
      </c>
      <c r="G30" s="18">
        <f t="shared" si="3"/>
        <v>10.9</v>
      </c>
      <c r="H30" s="18">
        <f>SUM(H31:H33)</f>
        <v>12.7</v>
      </c>
      <c r="I30" s="19"/>
    </row>
    <row r="31" spans="1:9" ht="24.95" customHeight="1">
      <c r="A31" s="12" t="s">
        <v>15</v>
      </c>
      <c r="B31" s="17">
        <v>6.44</v>
      </c>
      <c r="C31" s="17">
        <v>5.5824793166806241</v>
      </c>
      <c r="D31" s="17">
        <v>7.262717283733588</v>
      </c>
      <c r="F31" s="18">
        <f t="shared" si="2"/>
        <v>6.4</v>
      </c>
      <c r="G31" s="18">
        <f t="shared" si="0"/>
        <v>5.6</v>
      </c>
      <c r="H31" s="18">
        <f t="shared" si="0"/>
        <v>7.3</v>
      </c>
      <c r="I31" s="18"/>
    </row>
    <row r="32" spans="1:9" ht="24.95" customHeight="1">
      <c r="A32" s="12" t="s">
        <v>16</v>
      </c>
      <c r="B32" s="17">
        <v>2.9625095374253916</v>
      </c>
      <c r="C32" s="17">
        <v>3.5166688066795673</v>
      </c>
      <c r="D32" s="17">
        <v>2.4233442256446245</v>
      </c>
      <c r="F32" s="18">
        <f t="shared" si="2"/>
        <v>3</v>
      </c>
      <c r="G32" s="18">
        <f t="shared" si="0"/>
        <v>3.5</v>
      </c>
      <c r="H32" s="18">
        <f t="shared" si="0"/>
        <v>2.4</v>
      </c>
      <c r="I32" s="18"/>
    </row>
    <row r="33" spans="1:11" ht="24.95" customHeight="1">
      <c r="A33" s="12" t="s">
        <v>17</v>
      </c>
      <c r="B33" s="17">
        <v>2.3987721401310993</v>
      </c>
      <c r="C33" s="17">
        <v>1.762840361476586</v>
      </c>
      <c r="D33" s="17">
        <v>3.0174974321775876</v>
      </c>
      <c r="F33" s="18">
        <f t="shared" si="2"/>
        <v>2.4</v>
      </c>
      <c r="G33" s="18">
        <f t="shared" si="0"/>
        <v>1.8</v>
      </c>
      <c r="H33" s="18">
        <f t="shared" si="0"/>
        <v>3</v>
      </c>
      <c r="I33" s="18"/>
    </row>
    <row r="34" spans="1:11" ht="24.95" customHeight="1">
      <c r="A34" s="11" t="s">
        <v>18</v>
      </c>
      <c r="B34" s="46" t="s">
        <v>24</v>
      </c>
      <c r="C34" s="46" t="s">
        <v>24</v>
      </c>
      <c r="D34" s="46" t="s">
        <v>24</v>
      </c>
      <c r="F34" s="18">
        <v>0</v>
      </c>
      <c r="G34" s="18">
        <v>0</v>
      </c>
      <c r="H34" s="18">
        <v>0</v>
      </c>
      <c r="I34" s="21"/>
    </row>
    <row r="35" spans="1:11" ht="24.95" customHeight="1">
      <c r="A35" s="22" t="s">
        <v>19</v>
      </c>
      <c r="B35" s="47" t="s">
        <v>25</v>
      </c>
      <c r="C35" s="47" t="s">
        <v>25</v>
      </c>
      <c r="D35" s="48" t="s">
        <v>24</v>
      </c>
      <c r="F35" s="18" t="e">
        <f t="shared" si="2"/>
        <v>#VALUE!</v>
      </c>
      <c r="G35" s="18">
        <v>0</v>
      </c>
      <c r="H35" s="18" t="e">
        <f t="shared" si="0"/>
        <v>#VALUE!</v>
      </c>
      <c r="I35" s="18"/>
      <c r="J35" s="23"/>
      <c r="K35" s="23"/>
    </row>
    <row r="36" spans="1:11" s="40" customFormat="1" ht="21">
      <c r="A36" s="38" t="s">
        <v>21</v>
      </c>
      <c r="B36" s="39"/>
      <c r="F36" s="41"/>
      <c r="G36" s="41"/>
      <c r="H36" s="41"/>
      <c r="I36" s="41"/>
      <c r="J36" s="41"/>
      <c r="K36" s="41"/>
    </row>
    <row r="37" spans="1:11" ht="26.25" customHeight="1">
      <c r="A37" s="38" t="s">
        <v>22</v>
      </c>
    </row>
  </sheetData>
  <mergeCells count="2">
    <mergeCell ref="B4:D4"/>
    <mergeCell ref="B20:D20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2020-04-08T02:19:12Z</cp:lastPrinted>
  <dcterms:created xsi:type="dcterms:W3CDTF">2019-10-16T03:59:20Z</dcterms:created>
  <dcterms:modified xsi:type="dcterms:W3CDTF">2021-06-11T04:22:18Z</dcterms:modified>
</cp:coreProperties>
</file>