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สำรวจการแรงงานนอกระบบ พ.ศ. 2557-2563\แรงงานนอกระบบ 2563 หนองบัวลำภู\แรงงานนอกระบบ 2563 จังหวัดหนองบัวลำภู\แรงงานนอกระบบ 2563 จังหวัดหนองบัวลำภู\"/>
    </mc:Choice>
  </mc:AlternateContent>
  <xr:revisionPtr revIDLastSave="0" documentId="13_ncr:1_{DAE62DCC-2B00-4B1C-9671-9B3455D47060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 1" sheetId="1" r:id="rId1"/>
    <sheet name="Sheet6" sheetId="7" r:id="rId2"/>
    <sheet name="Sheet7" sheetId="8" r:id="rId3"/>
    <sheet name="Sheet8" sheetId="9" r:id="rId4"/>
    <sheet name="Sheet9" sheetId="10" r:id="rId5"/>
  </sheets>
  <calcPr calcId="191029"/>
</workbook>
</file>

<file path=xl/calcChain.xml><?xml version="1.0" encoding="utf-8"?>
<calcChain xmlns="http://schemas.openxmlformats.org/spreadsheetml/2006/main">
  <c r="C19" i="1" l="1"/>
  <c r="D19" i="1"/>
  <c r="F19" i="1"/>
  <c r="G19" i="1"/>
  <c r="H19" i="1"/>
  <c r="J19" i="1"/>
  <c r="K19" i="1"/>
  <c r="L19" i="1"/>
  <c r="B19" i="1"/>
  <c r="G21" i="1"/>
  <c r="G22" i="1"/>
  <c r="G23" i="1"/>
  <c r="G24" i="1"/>
  <c r="G25" i="1"/>
  <c r="G26" i="1"/>
  <c r="G27" i="1"/>
  <c r="G28" i="1"/>
  <c r="G29" i="1"/>
  <c r="G20" i="1"/>
  <c r="F21" i="1" l="1"/>
  <c r="H21" i="1"/>
  <c r="J21" i="1"/>
  <c r="K21" i="1"/>
  <c r="L21" i="1"/>
  <c r="F22" i="1"/>
  <c r="H22" i="1"/>
  <c r="J22" i="1"/>
  <c r="K22" i="1"/>
  <c r="L22" i="1"/>
  <c r="F23" i="1"/>
  <c r="H23" i="1"/>
  <c r="J23" i="1"/>
  <c r="K23" i="1"/>
  <c r="L23" i="1"/>
  <c r="F24" i="1"/>
  <c r="H24" i="1"/>
  <c r="J24" i="1"/>
  <c r="K24" i="1"/>
  <c r="L24" i="1"/>
  <c r="F25" i="1"/>
  <c r="H25" i="1"/>
  <c r="J25" i="1"/>
  <c r="K25" i="1"/>
  <c r="L25" i="1"/>
  <c r="F26" i="1"/>
  <c r="H26" i="1"/>
  <c r="J26" i="1"/>
  <c r="K26" i="1"/>
  <c r="L26" i="1"/>
  <c r="F27" i="1"/>
  <c r="H27" i="1"/>
  <c r="J27" i="1"/>
  <c r="K27" i="1"/>
  <c r="L27" i="1"/>
  <c r="F28" i="1"/>
  <c r="H28" i="1"/>
  <c r="J28" i="1"/>
  <c r="K28" i="1"/>
  <c r="L28" i="1"/>
  <c r="F29" i="1"/>
  <c r="H29" i="1"/>
  <c r="J29" i="1"/>
  <c r="K29" i="1"/>
  <c r="L29" i="1"/>
  <c r="C29" i="1"/>
  <c r="D29" i="1"/>
  <c r="C20" i="1"/>
  <c r="D20" i="1"/>
  <c r="D21" i="1"/>
  <c r="D22" i="1"/>
  <c r="D23" i="1"/>
  <c r="D24" i="1"/>
  <c r="D25" i="1"/>
  <c r="D26" i="1"/>
  <c r="D27" i="1"/>
  <c r="D28" i="1"/>
  <c r="H20" i="1"/>
  <c r="K20" i="1"/>
  <c r="C21" i="1"/>
  <c r="C22" i="1"/>
  <c r="C23" i="1"/>
  <c r="C24" i="1"/>
  <c r="C25" i="1"/>
  <c r="C26" i="1"/>
  <c r="C27" i="1"/>
  <c r="C28" i="1"/>
  <c r="J20" i="1"/>
  <c r="F20" i="1"/>
  <c r="E7" i="1" l="1"/>
  <c r="I7" i="1"/>
  <c r="L20" i="1" l="1"/>
  <c r="B20" i="1"/>
  <c r="B21" i="1"/>
  <c r="B22" i="1"/>
  <c r="B23" i="1"/>
  <c r="B24" i="1"/>
  <c r="B25" i="1"/>
  <c r="B26" i="1"/>
  <c r="B27" i="1"/>
  <c r="B28" i="1"/>
  <c r="B29" i="1"/>
</calcChain>
</file>

<file path=xl/sharedStrings.xml><?xml version="1.0" encoding="utf-8"?>
<sst xmlns="http://schemas.openxmlformats.org/spreadsheetml/2006/main" count="50" uniqueCount="26">
  <si>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</si>
  <si>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</si>
  <si>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</si>
  <si>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</si>
  <si>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</si>
  <si>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</si>
  <si>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</si>
  <si>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ยอดรวม</t>
  </si>
  <si>
    <t>กลุ่มอายุ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</si>
  <si>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</si>
  <si>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</si>
  <si>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</si>
  <si>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</si>
  <si>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</si>
  <si>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</si>
  <si>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</si>
  <si>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</si>
  <si>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</si>
  <si>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ปีขึ้นไป</t>
  </si>
  <si>
    <t>ร้อยละ</t>
  </si>
  <si>
    <t>จำนวน (คน)</t>
  </si>
  <si>
    <t xml:space="preserve">                 </t>
  </si>
  <si>
    <t xml:space="preserve">ตารางที่ 1 จำนวนและร้อยละผู้มีงานทำที่อยู่ในแรงงานในระบบและนอกระบบ จำแนกตามกลุ่มอายุ </t>
  </si>
  <si>
    <t>หนองบัวลำภู</t>
  </si>
  <si>
    <t xml:space="preserve">             และเพศ พ.ศ.  2563</t>
  </si>
  <si>
    <t>ที่มา: การสำรวจแรงงานนอกระบบ พ.ศ. 2563 สำนักงานสถิติจังหวัดหนองบัวลำภู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</si>
</sst>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87" formatCode="_-* #,##0.00_-;\-* #,##0.00_-;_-* &quot;-&quot;??_-;_-@_-"/>
    <numFmt numFmtId="188" formatCode="0.0"/>
    <numFmt numFmtId="189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1"/>
      <color theme="1"/>
      <name val="Tahoma"/>
      <family val="2"/>
      <charset val="222"/>
      <scheme val="minor"/>
    </font>
    <font>
      <b/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187" fontId="11" fillId="0" borderId="0" applyFont="0" applyFill="0" applyBorder="0" applyAlignment="0" applyProtection="0"/>
    <xf numFmtId="0" fontId="12" fillId="0" borderId="0"/>
    <xf numFmtId="187" fontId="12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Border="1" applyAlignment="1">
      <alignment horizontal="left" vertical="center"/>
    </xf>
    <xf numFmtId="188" fontId="7" fillId="0" borderId="0" xfId="1" applyNumberFormat="1" applyFont="1" applyBorder="1" applyAlignment="1">
      <alignment vertical="center"/>
    </xf>
    <xf numFmtId="188" fontId="6" fillId="0" borderId="0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3" fontId="8" fillId="0" borderId="0" xfId="1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188" fontId="5" fillId="0" borderId="0" xfId="1" applyNumberFormat="1" applyFont="1" applyAlignment="1">
      <alignment vertical="center"/>
    </xf>
    <xf numFmtId="188" fontId="8" fillId="0" borderId="0" xfId="1" applyNumberFormat="1" applyFont="1" applyAlignment="1">
      <alignment vertical="center"/>
    </xf>
    <xf numFmtId="188" fontId="5" fillId="0" borderId="0" xfId="1" applyNumberFormat="1" applyFont="1" applyBorder="1" applyAlignment="1">
      <alignment vertical="center"/>
    </xf>
    <xf numFmtId="0" fontId="8" fillId="0" borderId="2" xfId="1" applyFont="1" applyBorder="1" applyAlignment="1">
      <alignment horizontal="left" vertical="center"/>
    </xf>
    <xf numFmtId="188" fontId="8" fillId="0" borderId="2" xfId="1" applyNumberFormat="1" applyFont="1" applyBorder="1" applyAlignment="1">
      <alignment vertical="center"/>
    </xf>
    <xf numFmtId="188" fontId="5" fillId="0" borderId="2" xfId="1" applyNumberFormat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188" fontId="8" fillId="0" borderId="0" xfId="1" applyNumberFormat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2" applyNumberFormat="1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89" fontId="3" fillId="0" borderId="0" xfId="2" applyNumberFormat="1" applyFont="1" applyAlignment="1">
      <alignment horizontal="center" vertical="center"/>
    </xf>
    <xf numFmtId="189" fontId="3" fillId="0" borderId="0" xfId="2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89" fontId="13" fillId="0" borderId="0" xfId="2" applyNumberFormat="1" applyFont="1" applyAlignment="1">
      <alignment vertical="center"/>
    </xf>
    <xf numFmtId="189" fontId="13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89" fontId="10" fillId="0" borderId="0" xfId="2" applyNumberFormat="1" applyFont="1" applyAlignment="1">
      <alignment vertical="center"/>
    </xf>
    <xf numFmtId="189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9" fontId="5" fillId="0" borderId="0" xfId="2" applyNumberFormat="1" applyFont="1" applyAlignment="1">
      <alignment vertical="center"/>
    </xf>
    <xf numFmtId="189" fontId="8" fillId="0" borderId="0" xfId="0" applyNumberFormat="1" applyFont="1" applyAlignment="1">
      <alignment horizontal="center" vertical="center"/>
    </xf>
  </cellXfs>
  <cellStyles count="7">
    <cellStyle name="Comma" xfId="2" builtinId="3"/>
    <cellStyle name="Comma 2" xfId="4" xr:uid="{00000000-0005-0000-0000-000000000000}"/>
    <cellStyle name="Comma 3" xfId="6" xr:uid="{00000000-0005-0000-0000-000001000000}"/>
    <cellStyle name="Normal" xfId="0" builtinId="0"/>
    <cellStyle name="Normal 2" xfId="3" xr:uid="{00000000-0005-0000-0000-000002000000}"/>
    <cellStyle name="Normal 3" xfId="5" xr:uid="{00000000-0005-0000-0000-000003000000}"/>
    <cellStyle name="ปกติ 2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zoomScaleNormal="100" zoomScaleSheetLayoutView="112" zoomScalePageLayoutView="78" workbookViewId="0">
      <selection activeCell="O21" sqref="O21"/>
    </sheetView>
  </sheetViews>
  <sheetFormatPr defaultRowHeight="24" customHeight="1" x14ac:dyDescent="0.2"/>
  <cols>
    <col min="1" max="1" width="15.5" style="23" customWidth="1"/>
    <col min="2" max="4" width="7.875" style="23" customWidth="1"/>
    <col min="5" max="5" width="0.875" style="23" customWidth="1"/>
    <col min="6" max="8" width="7.875" style="23" customWidth="1"/>
    <col min="9" max="9" width="0.625" style="23" customWidth="1"/>
    <col min="10" max="12" width="7.875" style="23" customWidth="1"/>
    <col min="13" max="16384" width="9" style="23"/>
  </cols>
  <sheetData>
    <row r="1" spans="1:13" s="21" customFormat="1" ht="24" customHeight="1" x14ac:dyDescent="0.2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s="21" customFormat="1" ht="24" customHeight="1" x14ac:dyDescent="0.2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s="21" customFormat="1" ht="6" customHeight="1" x14ac:dyDescent="0.2">
      <c r="A3" s="2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s="21" customFormat="1" ht="24" customHeight="1" x14ac:dyDescent="0.2">
      <c r="A4" s="39" t="s">
        <v>8</v>
      </c>
      <c r="B4" s="37" t="s">
        <v>0</v>
      </c>
      <c r="C4" s="37"/>
      <c r="D4" s="37"/>
      <c r="E4" s="19"/>
      <c r="F4" s="37" t="s">
        <v>1</v>
      </c>
      <c r="G4" s="37"/>
      <c r="H4" s="37"/>
      <c r="I4" s="19"/>
      <c r="J4" s="37" t="s">
        <v>2</v>
      </c>
      <c r="K4" s="37"/>
      <c r="L4" s="37"/>
    </row>
    <row r="5" spans="1:13" s="21" customFormat="1" ht="24" customHeight="1" x14ac:dyDescent="0.2">
      <c r="A5" s="40"/>
      <c r="B5" s="18" t="s">
        <v>0</v>
      </c>
      <c r="C5" s="18" t="s">
        <v>3</v>
      </c>
      <c r="D5" s="18" t="s">
        <v>4</v>
      </c>
      <c r="E5" s="16"/>
      <c r="F5" s="18" t="s">
        <v>0</v>
      </c>
      <c r="G5" s="18" t="s">
        <v>5</v>
      </c>
      <c r="H5" s="18" t="s">
        <v>6</v>
      </c>
      <c r="I5" s="16"/>
      <c r="J5" s="18" t="s">
        <v>0</v>
      </c>
      <c r="K5" s="18" t="s">
        <v>5</v>
      </c>
      <c r="L5" s="18" t="s">
        <v>6</v>
      </c>
    </row>
    <row r="6" spans="1:13" ht="24" customHeight="1" x14ac:dyDescent="0.2">
      <c r="A6" s="22"/>
      <c r="B6" s="38" t="s">
        <v>20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3" ht="24" customHeight="1" x14ac:dyDescent="0.2">
      <c r="A7" s="20" t="s">
        <v>7</v>
      </c>
      <c r="B7" s="43">
        <v>226949.82090000043</v>
      </c>
      <c r="C7" s="43">
        <v>126460.8331999998</v>
      </c>
      <c r="D7" s="43">
        <v>100488.9877</v>
      </c>
      <c r="E7" s="24">
        <f t="shared" ref="E7:I7" si="0">SUM(E8:E17)</f>
        <v>0</v>
      </c>
      <c r="F7" s="43">
        <v>56809.678300000036</v>
      </c>
      <c r="G7" s="43">
        <v>30615.285699999986</v>
      </c>
      <c r="H7" s="43">
        <v>26194.392599999992</v>
      </c>
      <c r="I7" s="24">
        <f t="shared" si="0"/>
        <v>0</v>
      </c>
      <c r="J7" s="43">
        <v>170140.14260000011</v>
      </c>
      <c r="K7" s="43">
        <v>95845.54749999987</v>
      </c>
      <c r="L7" s="43">
        <v>74294.595100000006</v>
      </c>
      <c r="M7" s="25"/>
    </row>
    <row r="8" spans="1:13" ht="24" customHeight="1" x14ac:dyDescent="0.2">
      <c r="A8" s="6" t="s">
        <v>9</v>
      </c>
      <c r="B8" s="44">
        <v>6368.4038999999993</v>
      </c>
      <c r="C8" s="44">
        <v>3433.9401999999995</v>
      </c>
      <c r="D8" s="44">
        <v>2934.4637000000002</v>
      </c>
      <c r="E8" s="7"/>
      <c r="F8" s="44">
        <v>1407.1664000000001</v>
      </c>
      <c r="G8" s="44">
        <v>826.52320000000009</v>
      </c>
      <c r="H8" s="44">
        <v>580.64319999999998</v>
      </c>
      <c r="I8" s="7"/>
      <c r="J8" s="44">
        <v>4961.2375000000002</v>
      </c>
      <c r="K8" s="44">
        <v>2607.4169999999999</v>
      </c>
      <c r="L8" s="44">
        <v>2353.8204999999998</v>
      </c>
      <c r="M8" s="26"/>
    </row>
    <row r="9" spans="1:13" ht="24" customHeight="1" x14ac:dyDescent="0.2">
      <c r="A9" s="6" t="s">
        <v>10</v>
      </c>
      <c r="B9" s="44">
        <v>16557.4594</v>
      </c>
      <c r="C9" s="44">
        <v>9262.0979999999981</v>
      </c>
      <c r="D9" s="44">
        <v>7295.3613999999998</v>
      </c>
      <c r="E9" s="7"/>
      <c r="F9" s="44">
        <v>6940.2690999999986</v>
      </c>
      <c r="G9" s="44">
        <v>3407.8928000000001</v>
      </c>
      <c r="H9" s="44">
        <v>3532.3762999999999</v>
      </c>
      <c r="I9" s="7"/>
      <c r="J9" s="44">
        <v>9617.1902999999984</v>
      </c>
      <c r="K9" s="44">
        <v>5854.2052000000003</v>
      </c>
      <c r="L9" s="44">
        <v>3762.9850999999999</v>
      </c>
      <c r="M9" s="27"/>
    </row>
    <row r="10" spans="1:13" ht="24" customHeight="1" x14ac:dyDescent="0.2">
      <c r="A10" s="6" t="s">
        <v>11</v>
      </c>
      <c r="B10" s="44">
        <v>21814.876000000007</v>
      </c>
      <c r="C10" s="44">
        <v>10654.615299999999</v>
      </c>
      <c r="D10" s="44">
        <v>11160.260699999999</v>
      </c>
      <c r="E10" s="7"/>
      <c r="F10" s="44">
        <v>9371.4050000000007</v>
      </c>
      <c r="G10" s="44">
        <v>4904.6709999999994</v>
      </c>
      <c r="H10" s="44">
        <v>4466.7340000000004</v>
      </c>
      <c r="I10" s="7"/>
      <c r="J10" s="44">
        <v>12443.471</v>
      </c>
      <c r="K10" s="44">
        <v>5749.944300000001</v>
      </c>
      <c r="L10" s="44">
        <v>6693.5266999999985</v>
      </c>
      <c r="M10" s="27"/>
    </row>
    <row r="11" spans="1:13" ht="24" customHeight="1" x14ac:dyDescent="0.2">
      <c r="A11" s="6" t="s">
        <v>12</v>
      </c>
      <c r="B11" s="44">
        <v>16247.339100000012</v>
      </c>
      <c r="C11" s="44">
        <v>8020.1827999999996</v>
      </c>
      <c r="D11" s="44">
        <v>8227.1562999999969</v>
      </c>
      <c r="E11" s="7"/>
      <c r="F11" s="44">
        <v>7423.9584999999997</v>
      </c>
      <c r="G11" s="44">
        <v>3398.8040999999998</v>
      </c>
      <c r="H11" s="44">
        <v>4025.1544000000004</v>
      </c>
      <c r="I11" s="7"/>
      <c r="J11" s="44">
        <v>8823.3805999999986</v>
      </c>
      <c r="K11" s="44">
        <v>4621.3787000000002</v>
      </c>
      <c r="L11" s="44">
        <v>4202.0019000000002</v>
      </c>
      <c r="M11" s="27"/>
    </row>
    <row r="12" spans="1:13" ht="24" customHeight="1" x14ac:dyDescent="0.2">
      <c r="A12" s="6" t="s">
        <v>13</v>
      </c>
      <c r="B12" s="44">
        <v>16340.382799999999</v>
      </c>
      <c r="C12" s="44">
        <v>9313.8640999999989</v>
      </c>
      <c r="D12" s="44">
        <v>7026.5187000000024</v>
      </c>
      <c r="E12" s="7"/>
      <c r="F12" s="44">
        <v>5299.4535000000005</v>
      </c>
      <c r="G12" s="44">
        <v>2709.1477999999997</v>
      </c>
      <c r="H12" s="44">
        <v>2590.3057000000003</v>
      </c>
      <c r="I12" s="7"/>
      <c r="J12" s="44">
        <v>11040.929300000003</v>
      </c>
      <c r="K12" s="44">
        <v>6604.7162999999991</v>
      </c>
      <c r="L12" s="44">
        <v>4436.2130000000006</v>
      </c>
      <c r="M12" s="27"/>
    </row>
    <row r="13" spans="1:13" ht="24" customHeight="1" x14ac:dyDescent="0.2">
      <c r="A13" s="8" t="s">
        <v>14</v>
      </c>
      <c r="B13" s="44">
        <v>25085.459599999998</v>
      </c>
      <c r="C13" s="44">
        <v>13429.543100000003</v>
      </c>
      <c r="D13" s="44">
        <v>11655.916499999996</v>
      </c>
      <c r="E13" s="7"/>
      <c r="F13" s="44">
        <v>8350.4663999999975</v>
      </c>
      <c r="G13" s="44">
        <v>4015.867099999999</v>
      </c>
      <c r="H13" s="44">
        <v>4334.5992999999999</v>
      </c>
      <c r="I13" s="7"/>
      <c r="J13" s="44">
        <v>16734.993199999994</v>
      </c>
      <c r="K13" s="44">
        <v>9413.6759999999958</v>
      </c>
      <c r="L13" s="44">
        <v>7321.3172000000013</v>
      </c>
      <c r="M13" s="27"/>
    </row>
    <row r="14" spans="1:13" ht="24" customHeight="1" x14ac:dyDescent="0.2">
      <c r="A14" s="9" t="s">
        <v>15</v>
      </c>
      <c r="B14" s="44">
        <v>28002.090799999998</v>
      </c>
      <c r="C14" s="44">
        <v>14829.688799999994</v>
      </c>
      <c r="D14" s="44">
        <v>13172.401999999995</v>
      </c>
      <c r="E14" s="7"/>
      <c r="F14" s="44">
        <v>4867.1787999999997</v>
      </c>
      <c r="G14" s="44">
        <v>2333.7746999999999</v>
      </c>
      <c r="H14" s="44">
        <v>2533.4041000000002</v>
      </c>
      <c r="I14" s="7"/>
      <c r="J14" s="44">
        <v>23134.911999999989</v>
      </c>
      <c r="K14" s="44">
        <v>12495.914099999996</v>
      </c>
      <c r="L14" s="44">
        <v>10638.997899999997</v>
      </c>
      <c r="M14" s="27"/>
    </row>
    <row r="15" spans="1:13" ht="24" customHeight="1" x14ac:dyDescent="0.2">
      <c r="A15" s="9" t="s">
        <v>16</v>
      </c>
      <c r="B15" s="44">
        <v>30072.603199999976</v>
      </c>
      <c r="C15" s="44">
        <v>15273.521800000006</v>
      </c>
      <c r="D15" s="44">
        <v>14799.08139999999</v>
      </c>
      <c r="E15" s="7"/>
      <c r="F15" s="44">
        <v>5585.0544</v>
      </c>
      <c r="G15" s="44">
        <v>3344.5207</v>
      </c>
      <c r="H15" s="44">
        <v>2240.5337</v>
      </c>
      <c r="I15" s="7"/>
      <c r="J15" s="44">
        <v>24487.548799999993</v>
      </c>
      <c r="K15" s="44">
        <v>11929.001100000005</v>
      </c>
      <c r="L15" s="44">
        <v>12558.547699999994</v>
      </c>
      <c r="M15" s="27"/>
    </row>
    <row r="16" spans="1:13" ht="24" customHeight="1" x14ac:dyDescent="0.2">
      <c r="A16" s="9" t="s">
        <v>17</v>
      </c>
      <c r="B16" s="44">
        <v>28196.629799999995</v>
      </c>
      <c r="C16" s="44">
        <v>17945.042700000005</v>
      </c>
      <c r="D16" s="44">
        <v>10251.587099999999</v>
      </c>
      <c r="E16" s="7"/>
      <c r="F16" s="44">
        <v>4021.0547000000001</v>
      </c>
      <c r="G16" s="44">
        <v>3025.1502</v>
      </c>
      <c r="H16" s="44">
        <v>995.90449999999998</v>
      </c>
      <c r="I16" s="7"/>
      <c r="J16" s="44">
        <v>24175.575099999998</v>
      </c>
      <c r="K16" s="44">
        <v>14919.892500000009</v>
      </c>
      <c r="L16" s="44">
        <v>9255.6825999999983</v>
      </c>
      <c r="M16" s="27"/>
    </row>
    <row r="17" spans="1:13" ht="24" customHeight="1" x14ac:dyDescent="0.2">
      <c r="A17" s="9" t="s">
        <v>18</v>
      </c>
      <c r="B17" s="44">
        <v>38264.576299999979</v>
      </c>
      <c r="C17" s="44">
        <v>24298.336399999993</v>
      </c>
      <c r="D17" s="44">
        <v>13966.239899999993</v>
      </c>
      <c r="E17" s="7"/>
      <c r="F17" s="44">
        <v>3543.6714999999999</v>
      </c>
      <c r="G17" s="44">
        <v>2648.9340999999999</v>
      </c>
      <c r="H17" s="44">
        <v>894.73739999999998</v>
      </c>
      <c r="I17" s="7"/>
      <c r="J17" s="44">
        <v>34720.904799999989</v>
      </c>
      <c r="K17" s="44">
        <v>21649.402299999994</v>
      </c>
      <c r="L17" s="44">
        <v>13071.502499999997</v>
      </c>
      <c r="M17" s="27"/>
    </row>
    <row r="18" spans="1:13" ht="24" customHeight="1" x14ac:dyDescent="0.2">
      <c r="A18" s="41" t="s">
        <v>19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27"/>
    </row>
    <row r="19" spans="1:13" ht="24" customHeight="1" x14ac:dyDescent="0.2">
      <c r="A19" s="20" t="s">
        <v>7</v>
      </c>
      <c r="B19" s="10">
        <f>SUM(B20:B29)</f>
        <v>99.999999999999801</v>
      </c>
      <c r="C19" s="10">
        <f t="shared" ref="C19:L19" si="1">SUM(C20:C29)</f>
        <v>100.00000000000016</v>
      </c>
      <c r="D19" s="10">
        <f t="shared" si="1"/>
        <v>99.999999999999972</v>
      </c>
      <c r="E19" s="10"/>
      <c r="F19" s="10">
        <f t="shared" si="1"/>
        <v>99.999999999999929</v>
      </c>
      <c r="G19" s="10">
        <f t="shared" si="1"/>
        <v>100.00000000000004</v>
      </c>
      <c r="H19" s="10">
        <f t="shared" si="1"/>
        <v>100.00000000000004</v>
      </c>
      <c r="I19" s="10"/>
      <c r="J19" s="10">
        <f t="shared" si="1"/>
        <v>99.999999999999915</v>
      </c>
      <c r="K19" s="10">
        <f t="shared" si="1"/>
        <v>100.00000000000013</v>
      </c>
      <c r="L19" s="10">
        <f t="shared" si="1"/>
        <v>99.999999999999972</v>
      </c>
    </row>
    <row r="20" spans="1:13" ht="24" customHeight="1" x14ac:dyDescent="0.2">
      <c r="A20" s="6" t="s">
        <v>9</v>
      </c>
      <c r="B20" s="11">
        <f t="shared" ref="B20:B29" si="2">+B8*100/$B$7</f>
        <v>2.8060845673925741</v>
      </c>
      <c r="C20" s="11">
        <f t="shared" ref="C20:C29" si="3">+C8*100/$C$7</f>
        <v>2.7154179781254242</v>
      </c>
      <c r="D20" s="11">
        <f t="shared" ref="D20:D29" si="4">+D8*100/$D$7</f>
        <v>2.9201843576736519</v>
      </c>
      <c r="E20" s="10"/>
      <c r="F20" s="17">
        <f>+F8*100/$F$7</f>
        <v>2.4769835741175097</v>
      </c>
      <c r="G20" s="17">
        <f>+G8*100/$G$7</f>
        <v>2.6997076169699126</v>
      </c>
      <c r="H20" s="17">
        <f>+H8*100/$H$7</f>
        <v>2.2166698379560827</v>
      </c>
      <c r="I20" s="12"/>
      <c r="J20" s="17">
        <f>+J8*100/$J$7</f>
        <v>2.9159711659957179</v>
      </c>
      <c r="K20" s="17">
        <f>+K8*100/$K$7</f>
        <v>2.7204362310101087</v>
      </c>
      <c r="L20" s="17">
        <f t="shared" ref="L20:L29" si="5">+L8*100/$L$7</f>
        <v>3.1682257596690229</v>
      </c>
    </row>
    <row r="21" spans="1:13" ht="24" customHeight="1" x14ac:dyDescent="0.2">
      <c r="A21" s="6" t="s">
        <v>10</v>
      </c>
      <c r="B21" s="11">
        <f t="shared" si="2"/>
        <v>7.2956477050033079</v>
      </c>
      <c r="C21" s="11">
        <f t="shared" si="3"/>
        <v>7.3240842762374054</v>
      </c>
      <c r="D21" s="11">
        <f t="shared" si="4"/>
        <v>7.2598615698862297</v>
      </c>
      <c r="E21" s="10"/>
      <c r="F21" s="17">
        <f t="shared" ref="F21:F29" si="6">+F9*100/$F$7</f>
        <v>12.216701991076043</v>
      </c>
      <c r="G21" s="17">
        <f t="shared" ref="G21:G29" si="7">+G9*100/$G$7</f>
        <v>11.131344105013536</v>
      </c>
      <c r="H21" s="17">
        <f t="shared" ref="H21:H29" si="8">+H9*100/$H$7</f>
        <v>13.485238439924739</v>
      </c>
      <c r="I21" s="12"/>
      <c r="J21" s="17">
        <f t="shared" ref="J21:J29" si="9">+J9*100/$J$7</f>
        <v>5.6525110141761408</v>
      </c>
      <c r="K21" s="17">
        <f t="shared" ref="K21:K29" si="10">+K9*100/$K$7</f>
        <v>6.1079573884222507</v>
      </c>
      <c r="L21" s="17">
        <f t="shared" si="5"/>
        <v>5.0649513533724067</v>
      </c>
    </row>
    <row r="22" spans="1:13" ht="24" customHeight="1" x14ac:dyDescent="0.2">
      <c r="A22" s="6" t="s">
        <v>11</v>
      </c>
      <c r="B22" s="11">
        <f t="shared" si="2"/>
        <v>9.6122023421257374</v>
      </c>
      <c r="C22" s="11">
        <f t="shared" si="3"/>
        <v>8.4252294013827651</v>
      </c>
      <c r="D22" s="11">
        <f t="shared" si="4"/>
        <v>11.105953951210914</v>
      </c>
      <c r="E22" s="10"/>
      <c r="F22" s="17">
        <f t="shared" si="6"/>
        <v>16.496141644231059</v>
      </c>
      <c r="G22" s="17">
        <f t="shared" si="7"/>
        <v>16.020333920973343</v>
      </c>
      <c r="H22" s="17">
        <f t="shared" si="8"/>
        <v>17.052252626006688</v>
      </c>
      <c r="I22" s="12"/>
      <c r="J22" s="17">
        <f t="shared" si="9"/>
        <v>7.3136596748097418</v>
      </c>
      <c r="K22" s="17">
        <f t="shared" si="10"/>
        <v>5.9991772700761175</v>
      </c>
      <c r="L22" s="17">
        <f t="shared" si="5"/>
        <v>9.0094396382274624</v>
      </c>
    </row>
    <row r="23" spans="1:13" ht="24" customHeight="1" x14ac:dyDescent="0.2">
      <c r="A23" s="6" t="s">
        <v>12</v>
      </c>
      <c r="B23" s="11">
        <f t="shared" si="2"/>
        <v>7.1590006264684298</v>
      </c>
      <c r="C23" s="11">
        <f t="shared" si="3"/>
        <v>6.3420290670677089</v>
      </c>
      <c r="D23" s="11">
        <f t="shared" si="4"/>
        <v>8.187122279071378</v>
      </c>
      <c r="E23" s="10"/>
      <c r="F23" s="17">
        <f t="shared" si="6"/>
        <v>13.068122760343099</v>
      </c>
      <c r="G23" s="17">
        <f t="shared" si="7"/>
        <v>11.101657300555589</v>
      </c>
      <c r="H23" s="17">
        <f t="shared" si="8"/>
        <v>15.36647351005956</v>
      </c>
      <c r="I23" s="12"/>
      <c r="J23" s="17">
        <f t="shared" si="9"/>
        <v>5.1859487509328046</v>
      </c>
      <c r="K23" s="17">
        <f t="shared" si="10"/>
        <v>4.8216936733550471</v>
      </c>
      <c r="L23" s="17">
        <f t="shared" si="5"/>
        <v>5.6558648638492945</v>
      </c>
    </row>
    <row r="24" spans="1:13" ht="24" customHeight="1" x14ac:dyDescent="0.2">
      <c r="A24" s="6" t="s">
        <v>13</v>
      </c>
      <c r="B24" s="11">
        <f t="shared" si="2"/>
        <v>7.1999981031930256</v>
      </c>
      <c r="C24" s="11">
        <f t="shared" si="3"/>
        <v>7.3650187685146564</v>
      </c>
      <c r="D24" s="11">
        <f t="shared" si="4"/>
        <v>6.9923270806319433</v>
      </c>
      <c r="E24" s="10"/>
      <c r="F24" s="17">
        <f t="shared" si="6"/>
        <v>9.3284342713836441</v>
      </c>
      <c r="G24" s="17">
        <f t="shared" si="7"/>
        <v>8.8490038164171079</v>
      </c>
      <c r="H24" s="17">
        <f t="shared" si="8"/>
        <v>9.8887794023519415</v>
      </c>
      <c r="I24" s="12"/>
      <c r="J24" s="17">
        <f t="shared" si="9"/>
        <v>6.489314709202552</v>
      </c>
      <c r="K24" s="17">
        <f t="shared" si="10"/>
        <v>6.8909996053807383</v>
      </c>
      <c r="L24" s="17">
        <f t="shared" si="5"/>
        <v>5.9711113493907444</v>
      </c>
    </row>
    <row r="25" spans="1:13" ht="24" customHeight="1" x14ac:dyDescent="0.2">
      <c r="A25" s="8" t="s">
        <v>14</v>
      </c>
      <c r="B25" s="11">
        <f t="shared" si="2"/>
        <v>11.05330662986214</v>
      </c>
      <c r="C25" s="11">
        <f t="shared" si="3"/>
        <v>10.619527611968971</v>
      </c>
      <c r="D25" s="11">
        <f t="shared" si="4"/>
        <v>11.599197849218653</v>
      </c>
      <c r="E25" s="10"/>
      <c r="F25" s="17">
        <f t="shared" si="6"/>
        <v>14.699020747667202</v>
      </c>
      <c r="G25" s="17">
        <f t="shared" si="7"/>
        <v>13.117196224629714</v>
      </c>
      <c r="H25" s="17">
        <f t="shared" si="8"/>
        <v>16.547813748504332</v>
      </c>
      <c r="I25" s="12"/>
      <c r="J25" s="17">
        <f t="shared" si="9"/>
        <v>9.8360051568453208</v>
      </c>
      <c r="K25" s="17">
        <f t="shared" si="10"/>
        <v>9.8217144620098384</v>
      </c>
      <c r="L25" s="17">
        <f t="shared" si="5"/>
        <v>9.8544412149303184</v>
      </c>
    </row>
    <row r="26" spans="1:13" ht="24" customHeight="1" x14ac:dyDescent="0.2">
      <c r="A26" s="9" t="s">
        <v>15</v>
      </c>
      <c r="B26" s="11">
        <f t="shared" si="2"/>
        <v>12.338450274582236</v>
      </c>
      <c r="C26" s="11">
        <f t="shared" si="3"/>
        <v>11.726704960536365</v>
      </c>
      <c r="D26" s="11">
        <f t="shared" si="4"/>
        <v>13.108304005733352</v>
      </c>
      <c r="E26" s="10"/>
      <c r="F26" s="17">
        <f t="shared" si="6"/>
        <v>8.5675169190317284</v>
      </c>
      <c r="G26" s="17">
        <f t="shared" si="7"/>
        <v>7.6229068148137555</v>
      </c>
      <c r="H26" s="17">
        <f t="shared" si="8"/>
        <v>9.6715512311593024</v>
      </c>
      <c r="I26" s="12"/>
      <c r="J26" s="17">
        <f t="shared" si="9"/>
        <v>13.597562366213729</v>
      </c>
      <c r="K26" s="17">
        <f t="shared" si="10"/>
        <v>13.037553048564947</v>
      </c>
      <c r="L26" s="17">
        <f t="shared" si="5"/>
        <v>14.320015992657311</v>
      </c>
    </row>
    <row r="27" spans="1:13" ht="24" customHeight="1" x14ac:dyDescent="0.2">
      <c r="A27" s="9" t="s">
        <v>16</v>
      </c>
      <c r="B27" s="11">
        <f t="shared" si="2"/>
        <v>13.250771946302038</v>
      </c>
      <c r="C27" s="11">
        <f t="shared" si="3"/>
        <v>12.077669752376762</v>
      </c>
      <c r="D27" s="11">
        <f t="shared" si="4"/>
        <v>14.727067849644573</v>
      </c>
      <c r="E27" s="10"/>
      <c r="F27" s="17">
        <f t="shared" si="6"/>
        <v>9.8311670953433232</v>
      </c>
      <c r="G27" s="17">
        <f t="shared" si="7"/>
        <v>10.924349139750152</v>
      </c>
      <c r="H27" s="17">
        <f t="shared" si="8"/>
        <v>8.5534859853936851</v>
      </c>
      <c r="I27" s="12"/>
      <c r="J27" s="17">
        <f t="shared" si="9"/>
        <v>14.392575688366668</v>
      </c>
      <c r="K27" s="17">
        <f t="shared" si="10"/>
        <v>12.4460670434378</v>
      </c>
      <c r="L27" s="17">
        <f t="shared" si="5"/>
        <v>16.90371645891101</v>
      </c>
    </row>
    <row r="28" spans="1:13" ht="24" customHeight="1" x14ac:dyDescent="0.2">
      <c r="A28" s="9" t="s">
        <v>17</v>
      </c>
      <c r="B28" s="11">
        <f t="shared" si="2"/>
        <v>12.424169223039005</v>
      </c>
      <c r="C28" s="11">
        <f t="shared" si="3"/>
        <v>14.19019806046955</v>
      </c>
      <c r="D28" s="11">
        <f t="shared" si="4"/>
        <v>10.201702031873488</v>
      </c>
      <c r="E28" s="12"/>
      <c r="F28" s="17">
        <f t="shared" si="6"/>
        <v>7.0781155963701305</v>
      </c>
      <c r="G28" s="17">
        <f t="shared" si="7"/>
        <v>9.8811757944823011</v>
      </c>
      <c r="H28" s="17">
        <f t="shared" si="8"/>
        <v>3.8019759236562725</v>
      </c>
      <c r="I28" s="12"/>
      <c r="J28" s="17">
        <f t="shared" si="9"/>
        <v>14.20921290564381</v>
      </c>
      <c r="K28" s="17">
        <f t="shared" si="10"/>
        <v>15.566599481316572</v>
      </c>
      <c r="L28" s="17">
        <f t="shared" si="5"/>
        <v>12.45808337408921</v>
      </c>
    </row>
    <row r="29" spans="1:13" ht="24" customHeight="1" x14ac:dyDescent="0.2">
      <c r="A29" s="13" t="s">
        <v>18</v>
      </c>
      <c r="B29" s="14">
        <f t="shared" si="2"/>
        <v>16.860368582031303</v>
      </c>
      <c r="C29" s="14">
        <f t="shared" si="3"/>
        <v>19.214120123320544</v>
      </c>
      <c r="D29" s="14">
        <f t="shared" si="4"/>
        <v>13.898279025055791</v>
      </c>
      <c r="E29" s="15"/>
      <c r="F29" s="14">
        <f t="shared" si="6"/>
        <v>6.237795400436192</v>
      </c>
      <c r="G29" s="14">
        <f t="shared" si="7"/>
        <v>8.6523252663946266</v>
      </c>
      <c r="H29" s="14">
        <f t="shared" si="8"/>
        <v>3.4157592949874327</v>
      </c>
      <c r="I29" s="15"/>
      <c r="J29" s="14">
        <f t="shared" si="9"/>
        <v>20.40723856781343</v>
      </c>
      <c r="K29" s="14">
        <f t="shared" si="10"/>
        <v>22.587801796426721</v>
      </c>
      <c r="L29" s="14">
        <f t="shared" si="5"/>
        <v>17.594149994903191</v>
      </c>
    </row>
    <row r="30" spans="1:13" ht="15" customHeight="1" x14ac:dyDescent="0.2">
      <c r="A30" s="3"/>
      <c r="B30" s="4"/>
      <c r="C30" s="4"/>
      <c r="D30" s="4"/>
      <c r="E30" s="5"/>
      <c r="F30" s="4"/>
      <c r="G30" s="4"/>
      <c r="H30" s="4"/>
      <c r="I30" s="5"/>
      <c r="J30" s="4"/>
      <c r="K30" s="4"/>
      <c r="L30" s="4"/>
    </row>
    <row r="31" spans="1:13" s="28" customFormat="1" ht="24" customHeight="1" x14ac:dyDescent="0.2">
      <c r="A31" s="36" t="s">
        <v>25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1:13" ht="24" customHeight="1" x14ac:dyDescent="0.2">
      <c r="A32" s="28"/>
    </row>
    <row r="33" spans="1:1" ht="24" customHeight="1" x14ac:dyDescent="0.2">
      <c r="A33" s="28"/>
    </row>
    <row r="34" spans="1:1" ht="24" customHeight="1" x14ac:dyDescent="0.2">
      <c r="A34" s="28"/>
    </row>
    <row r="38" spans="1:1" ht="7.5" customHeight="1" x14ac:dyDescent="0.2"/>
  </sheetData>
  <mergeCells count="7">
    <mergeCell ref="A31:L31"/>
    <mergeCell ref="B4:D4"/>
    <mergeCell ref="B6:L6"/>
    <mergeCell ref="A4:A5"/>
    <mergeCell ref="J4:L4"/>
    <mergeCell ref="F4:H4"/>
    <mergeCell ref="A18:L18"/>
  </mergeCells>
  <pageMargins left="0.85" right="0.78740157480314998" top="0.78740157480314998" bottom="0.39370078740157499" header="0.31496062992126" footer="0.31496062992126"/>
  <pageSetup paperSize="9" scale="90" firstPageNumber="16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2"/>
  <sheetViews>
    <sheetView workbookViewId="0">
      <selection activeCell="G2" sqref="G2:I12"/>
    </sheetView>
  </sheetViews>
  <sheetFormatPr defaultRowHeight="14.25" x14ac:dyDescent="0.2"/>
  <sheetData>
    <row r="1" spans="1:9" ht="15.75" x14ac:dyDescent="0.2">
      <c r="A1" s="29" t="s">
        <v>23</v>
      </c>
      <c r="B1" s="32" t="s">
        <v>3</v>
      </c>
      <c r="C1" s="32" t="s">
        <v>4</v>
      </c>
      <c r="D1" s="35" t="s">
        <v>1</v>
      </c>
      <c r="E1" s="32" t="s">
        <v>5</v>
      </c>
      <c r="F1" s="32" t="s">
        <v>6</v>
      </c>
      <c r="G1" s="35" t="s">
        <v>2</v>
      </c>
      <c r="H1" s="32" t="s">
        <v>5</v>
      </c>
      <c r="I1" s="32" t="s">
        <v>6</v>
      </c>
    </row>
    <row r="2" spans="1:9" ht="15.75" x14ac:dyDescent="0.2">
      <c r="A2" s="30">
        <v>226949.82090000043</v>
      </c>
      <c r="B2" s="33">
        <v>126460.8331999998</v>
      </c>
      <c r="C2" s="33">
        <v>100488.9877</v>
      </c>
      <c r="D2" s="30">
        <v>56809.678300000036</v>
      </c>
      <c r="E2" s="33">
        <v>30615.285699999986</v>
      </c>
      <c r="F2" s="33">
        <v>26194.392599999992</v>
      </c>
      <c r="G2" s="30">
        <v>170140.14260000011</v>
      </c>
      <c r="H2" s="33">
        <v>95845.54749999987</v>
      </c>
      <c r="I2" s="33">
        <v>74294.595100000006</v>
      </c>
    </row>
    <row r="3" spans="1:9" ht="15.75" x14ac:dyDescent="0.2">
      <c r="A3" s="31">
        <v>6368.4038999999993</v>
      </c>
      <c r="B3" s="34">
        <v>3433.9401999999995</v>
      </c>
      <c r="C3" s="34">
        <v>2934.4637000000002</v>
      </c>
      <c r="D3" s="31">
        <v>1407.1664000000001</v>
      </c>
      <c r="E3" s="34">
        <v>826.52320000000009</v>
      </c>
      <c r="F3" s="34">
        <v>580.64319999999998</v>
      </c>
      <c r="G3" s="31">
        <v>4961.2375000000002</v>
      </c>
      <c r="H3" s="34">
        <v>2607.4169999999999</v>
      </c>
      <c r="I3" s="34">
        <v>2353.8204999999998</v>
      </c>
    </row>
    <row r="4" spans="1:9" ht="15.75" x14ac:dyDescent="0.2">
      <c r="A4" s="31">
        <v>16557.4594</v>
      </c>
      <c r="B4" s="34">
        <v>9262.0979999999981</v>
      </c>
      <c r="C4" s="34">
        <v>7295.3613999999998</v>
      </c>
      <c r="D4" s="31">
        <v>6940.2690999999986</v>
      </c>
      <c r="E4" s="34">
        <v>3407.8928000000001</v>
      </c>
      <c r="F4" s="34">
        <v>3532.3762999999999</v>
      </c>
      <c r="G4" s="31">
        <v>9617.1902999999984</v>
      </c>
      <c r="H4" s="34">
        <v>5854.2052000000003</v>
      </c>
      <c r="I4" s="34">
        <v>3762.9850999999999</v>
      </c>
    </row>
    <row r="5" spans="1:9" ht="15.75" x14ac:dyDescent="0.2">
      <c r="A5" s="31">
        <v>21814.876000000007</v>
      </c>
      <c r="B5" s="34">
        <v>10654.615299999999</v>
      </c>
      <c r="C5" s="34">
        <v>11160.260699999999</v>
      </c>
      <c r="D5" s="31">
        <v>9371.4050000000007</v>
      </c>
      <c r="E5" s="34">
        <v>4904.6709999999994</v>
      </c>
      <c r="F5" s="34">
        <v>4466.7340000000004</v>
      </c>
      <c r="G5" s="31">
        <v>12443.471</v>
      </c>
      <c r="H5" s="34">
        <v>5749.944300000001</v>
      </c>
      <c r="I5" s="34">
        <v>6693.5266999999985</v>
      </c>
    </row>
    <row r="6" spans="1:9" ht="15.75" x14ac:dyDescent="0.2">
      <c r="A6" s="31">
        <v>16247.339100000012</v>
      </c>
      <c r="B6" s="34">
        <v>8020.1827999999996</v>
      </c>
      <c r="C6" s="34">
        <v>8227.1562999999969</v>
      </c>
      <c r="D6" s="31">
        <v>7423.9584999999997</v>
      </c>
      <c r="E6" s="34">
        <v>3398.8040999999998</v>
      </c>
      <c r="F6" s="34">
        <v>4025.1544000000004</v>
      </c>
      <c r="G6" s="31">
        <v>8823.3805999999986</v>
      </c>
      <c r="H6" s="34">
        <v>4621.3787000000002</v>
      </c>
      <c r="I6" s="34">
        <v>4202.0019000000002</v>
      </c>
    </row>
    <row r="7" spans="1:9" ht="15.75" x14ac:dyDescent="0.2">
      <c r="A7" s="31">
        <v>16340.382799999999</v>
      </c>
      <c r="B7" s="34">
        <v>9313.8640999999989</v>
      </c>
      <c r="C7" s="34">
        <v>7026.5187000000024</v>
      </c>
      <c r="D7" s="31">
        <v>5299.4535000000005</v>
      </c>
      <c r="E7" s="34">
        <v>2709.1477999999997</v>
      </c>
      <c r="F7" s="34">
        <v>2590.3057000000003</v>
      </c>
      <c r="G7" s="31">
        <v>11040.929300000003</v>
      </c>
      <c r="H7" s="34">
        <v>6604.7162999999991</v>
      </c>
      <c r="I7" s="34">
        <v>4436.2130000000006</v>
      </c>
    </row>
    <row r="8" spans="1:9" ht="15.75" x14ac:dyDescent="0.2">
      <c r="A8" s="31">
        <v>25085.459599999998</v>
      </c>
      <c r="B8" s="34">
        <v>13429.543100000003</v>
      </c>
      <c r="C8" s="34">
        <v>11655.916499999996</v>
      </c>
      <c r="D8" s="31">
        <v>8350.4663999999975</v>
      </c>
      <c r="E8" s="34">
        <v>4015.867099999999</v>
      </c>
      <c r="F8" s="34">
        <v>4334.5992999999999</v>
      </c>
      <c r="G8" s="31">
        <v>16734.993199999994</v>
      </c>
      <c r="H8" s="34">
        <v>9413.6759999999958</v>
      </c>
      <c r="I8" s="34">
        <v>7321.3172000000013</v>
      </c>
    </row>
    <row r="9" spans="1:9" ht="15.75" x14ac:dyDescent="0.2">
      <c r="A9" s="31">
        <v>28002.090799999998</v>
      </c>
      <c r="B9" s="34">
        <v>14829.688799999994</v>
      </c>
      <c r="C9" s="34">
        <v>13172.401999999995</v>
      </c>
      <c r="D9" s="31">
        <v>4867.1787999999997</v>
      </c>
      <c r="E9" s="34">
        <v>2333.7746999999999</v>
      </c>
      <c r="F9" s="34">
        <v>2533.4041000000002</v>
      </c>
      <c r="G9" s="31">
        <v>23134.911999999989</v>
      </c>
      <c r="H9" s="34">
        <v>12495.914099999996</v>
      </c>
      <c r="I9" s="34">
        <v>10638.997899999997</v>
      </c>
    </row>
    <row r="10" spans="1:9" ht="15.75" x14ac:dyDescent="0.2">
      <c r="A10" s="31">
        <v>30072.603199999976</v>
      </c>
      <c r="B10" s="34">
        <v>15273.521800000006</v>
      </c>
      <c r="C10" s="34">
        <v>14799.08139999999</v>
      </c>
      <c r="D10" s="31">
        <v>5585.0544</v>
      </c>
      <c r="E10" s="34">
        <v>3344.5207</v>
      </c>
      <c r="F10" s="34">
        <v>2240.5337</v>
      </c>
      <c r="G10" s="31">
        <v>24487.548799999993</v>
      </c>
      <c r="H10" s="34">
        <v>11929.001100000005</v>
      </c>
      <c r="I10" s="34">
        <v>12558.547699999994</v>
      </c>
    </row>
    <row r="11" spans="1:9" ht="15.75" x14ac:dyDescent="0.2">
      <c r="A11" s="31">
        <v>28196.629799999995</v>
      </c>
      <c r="B11" s="34">
        <v>17945.042700000005</v>
      </c>
      <c r="C11" s="34">
        <v>10251.587099999999</v>
      </c>
      <c r="D11" s="31">
        <v>4021.0547000000001</v>
      </c>
      <c r="E11" s="34">
        <v>3025.1502</v>
      </c>
      <c r="F11" s="34">
        <v>995.90449999999998</v>
      </c>
      <c r="G11" s="31">
        <v>24175.575099999998</v>
      </c>
      <c r="H11" s="34">
        <v>14919.892500000009</v>
      </c>
      <c r="I11" s="34">
        <v>9255.6825999999983</v>
      </c>
    </row>
    <row r="12" spans="1:9" ht="15.75" x14ac:dyDescent="0.2">
      <c r="A12" s="31">
        <v>38264.576299999979</v>
      </c>
      <c r="B12" s="34">
        <v>24298.336399999993</v>
      </c>
      <c r="C12" s="34">
        <v>13966.239899999993</v>
      </c>
      <c r="D12" s="31">
        <v>3543.6714999999999</v>
      </c>
      <c r="E12" s="34">
        <v>2648.9340999999999</v>
      </c>
      <c r="F12" s="34">
        <v>894.73739999999998</v>
      </c>
      <c r="G12" s="31">
        <v>34720.904799999989</v>
      </c>
      <c r="H12" s="34">
        <v>21649.402299999994</v>
      </c>
      <c r="I12" s="34">
        <v>13071.502499999997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I23" sqref="I23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ตารางที่ 1</vt:lpstr>
      <vt:lpstr>Sheet6</vt:lpstr>
      <vt:lpstr>Sheet7</vt:lpstr>
      <vt:lpstr>Sheet8</vt:lpstr>
      <vt:lpstr>Sheet9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2020-01-15T02:28:23Z</cp:lastPrinted>
  <dcterms:created xsi:type="dcterms:W3CDTF">2012-11-21T05:04:20Z</dcterms:created>
  <dcterms:modified xsi:type="dcterms:W3CDTF">2021-01-15T08:07:27Z</dcterms:modified>
</cp:coreProperties>
</file>