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-2563\สรง.2563 ไตรมาส1-4\ตุลาคม 63\"/>
    </mc:Choice>
  </mc:AlternateContent>
  <xr:revisionPtr revIDLastSave="0" documentId="13_ncr:1_{6798BFA1-A367-4C39-AA38-E57D9BC75F3C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1" sheetId="1" r:id="rId1"/>
    <sheet name="Sheet2" sheetId="2" r:id="rId2"/>
    <sheet name="Sheet3" sheetId="3" r:id="rId3"/>
    <sheet name="Sheet4" sheetId="4" r:id="rId4"/>
  </sheets>
  <calcPr calcId="191029"/>
</workbook>
</file>

<file path=xl/calcChain.xml><?xml version="1.0" encoding="utf-8"?>
<calcChain xmlns="http://schemas.openxmlformats.org/spreadsheetml/2006/main">
  <c r="C11" i="1" l="1"/>
  <c r="D11" i="1"/>
  <c r="B11" i="1"/>
  <c r="C6" i="1"/>
  <c r="D6" i="1"/>
  <c r="B6" i="1"/>
  <c r="B34" i="1" s="1"/>
  <c r="D35" i="1" l="1"/>
  <c r="D34" i="1"/>
  <c r="C35" i="1"/>
  <c r="C34" i="1"/>
  <c r="B35" i="1"/>
  <c r="B5" i="1"/>
  <c r="D5" i="1"/>
  <c r="C5" i="1"/>
  <c r="B20" i="1" l="1"/>
  <c r="B18" i="1"/>
  <c r="B19" i="1"/>
  <c r="D18" i="1"/>
  <c r="D19" i="1"/>
  <c r="D21" i="1"/>
  <c r="D20" i="1"/>
  <c r="B21" i="1"/>
  <c r="C21" i="1"/>
  <c r="B24" i="1"/>
  <c r="D25" i="1"/>
  <c r="D23" i="1"/>
  <c r="C22" i="1"/>
  <c r="B22" i="1"/>
  <c r="B23" i="1"/>
  <c r="B25" i="1"/>
  <c r="C23" i="1"/>
  <c r="D24" i="1"/>
  <c r="C25" i="1"/>
  <c r="C24" i="1"/>
  <c r="D22" i="1"/>
  <c r="D17" i="1" l="1"/>
  <c r="D16" i="1" s="1"/>
  <c r="C17" i="1"/>
  <c r="B17" i="1"/>
</calcChain>
</file>

<file path=xl/sharedStrings.xml><?xml version="1.0" encoding="utf-8"?>
<sst xmlns="http://schemas.openxmlformats.org/spreadsheetml/2006/main" count="37" uniqueCount="26">
  <si>
    <t>ยอดรวม</t>
  </si>
  <si>
    <t>รวม</t>
  </si>
  <si>
    <t>ชาย</t>
  </si>
  <si>
    <t>หญิง</t>
  </si>
  <si>
    <t>จำนวน</t>
  </si>
  <si>
    <t>ผู้ไม่อยู่ในกำลังแรงงาน</t>
  </si>
  <si>
    <t>ร้อยละ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</si>
  <si>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</si>
  <si>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</si>
  <si>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</si>
  <si>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</si>
  <si>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</si>
  <si>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</si>
  <si>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</si>
  <si>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</si>
  <si>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</si>
  <si>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 xml:space="preserve">  กำลังแรงงานที่รอฤดูกาล</t>
  </si>
  <si>
    <t xml:space="preserve">ตารางที่ 1  จำนวนและร้อยละของประชากรอายุ 15 ปีขึ้นไป จำแนกตามสถานภาพแรงงาน และเพศ </t>
  </si>
  <si>
    <t>สถานภาพแรงงาน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</si>
  <si>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</si>
  <si>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</si>
  <si>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</si>
  <si>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อัตราการว่างงาน</t>
  </si>
  <si>
    <t xml:space="preserve">  อัตราการว่างงาน = (ผู้ไม่มีงานทำ/กำลังแรงงานรวม) x 100</t>
  </si>
  <si>
    <t>ที่มา: การสำรวจภาวะการทำงานของประชากร พ.ศ.2563 สำนักงานสถิติจังหวัดหนองบัวลำภู สำนักงานสถิติแห่งชาติ</t>
  </si>
  <si>
    <t>ตุลาคม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</si>
</sst>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#,##0.0"/>
    <numFmt numFmtId="188" formatCode="0.0"/>
  </numFmts>
  <fonts count="12" x14ac:knownFonts="1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1" fillId="0" borderId="0"/>
  </cellStyleXfs>
  <cellXfs count="28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0" fontId="5" fillId="0" borderId="1" xfId="0" applyFont="1" applyBorder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8" fontId="5" fillId="0" borderId="0" xfId="2" applyNumberFormat="1" applyFont="1" applyAlignment="1">
      <alignment horizontal="right" vertical="center"/>
    </xf>
    <xf numFmtId="188" fontId="3" fillId="0" borderId="0" xfId="2" applyNumberFormat="1" applyFont="1" applyAlignment="1">
      <alignment horizontal="right" vertical="center"/>
    </xf>
    <xf numFmtId="188" fontId="3" fillId="0" borderId="0" xfId="2" applyNumberFormat="1" applyFont="1" applyBorder="1" applyAlignment="1">
      <alignment horizontal="right" vertical="center"/>
    </xf>
    <xf numFmtId="188" fontId="3" fillId="0" borderId="2" xfId="2" applyNumberFormat="1" applyFont="1" applyBorder="1" applyAlignment="1">
      <alignment horizontal="right" vertical="center"/>
    </xf>
    <xf numFmtId="3" fontId="10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/>
    </xf>
    <xf numFmtId="17" fontId="9" fillId="0" borderId="0" xfId="0" applyNumberFormat="1" applyFont="1" applyAlignment="1">
      <alignment horizontal="left" vertical="center"/>
    </xf>
    <xf numFmtId="2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</cellXfs>
  <cellStyles count="4">
    <cellStyle name="Normal" xfId="0" builtinId="0"/>
    <cellStyle name="Normal 2" xfId="3" xr:uid="{AFF353A7-EEAC-4658-9CCB-86C3F1D4E38D}"/>
    <cellStyle name="ปกติ 2" xfId="2" xr:uid="{00000000-0005-0000-0000-000001000000}"/>
    <cellStyle name="ปกติ 3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5"/>
  <sheetViews>
    <sheetView tabSelected="1" zoomScale="80" zoomScaleNormal="80" workbookViewId="0">
      <selection activeCell="G17" sqref="G17"/>
    </sheetView>
  </sheetViews>
  <sheetFormatPr defaultColWidth="9" defaultRowHeight="24" customHeight="1" x14ac:dyDescent="0.55000000000000004"/>
  <cols>
    <col min="1" max="1" width="30" style="1" customWidth="1"/>
    <col min="2" max="4" width="16.75" style="1" customWidth="1"/>
    <col min="5" max="16384" width="9" style="1"/>
  </cols>
  <sheetData>
    <row r="1" spans="1:18" ht="24" customHeight="1" x14ac:dyDescent="0.55000000000000004">
      <c r="A1" s="10" t="s">
        <v>17</v>
      </c>
      <c r="B1" s="10"/>
      <c r="C1" s="10"/>
      <c r="D1" s="10"/>
      <c r="G1" s="1" t="s">
        <v>19</v>
      </c>
      <c r="H1" s="1">
        <v>368814</v>
      </c>
      <c r="I1" s="1">
        <v>233280.65</v>
      </c>
      <c r="J1" s="1">
        <v>228004.05</v>
      </c>
      <c r="K1" s="1">
        <v>223711.42</v>
      </c>
      <c r="L1" s="1">
        <v>4292.63</v>
      </c>
      <c r="M1" s="1">
        <v>5276.6</v>
      </c>
      <c r="O1" s="1">
        <v>135533.35999999999</v>
      </c>
      <c r="P1" s="1">
        <v>50606.87</v>
      </c>
      <c r="Q1" s="1">
        <v>24717.39</v>
      </c>
      <c r="R1" s="1">
        <v>60209.1</v>
      </c>
    </row>
    <row r="2" spans="1:18" ht="24" customHeight="1" x14ac:dyDescent="0.55000000000000004">
      <c r="A2" s="24" t="s">
        <v>25</v>
      </c>
      <c r="B2" s="9"/>
      <c r="C2" s="9"/>
      <c r="D2" s="9"/>
      <c r="G2" s="1" t="s">
        <v>20</v>
      </c>
      <c r="H2" s="1">
        <v>175701</v>
      </c>
      <c r="I2" s="1">
        <v>134833.29</v>
      </c>
      <c r="J2" s="1">
        <v>132027.59</v>
      </c>
      <c r="K2" s="1">
        <v>130111.65</v>
      </c>
      <c r="L2" s="1">
        <v>1915.94</v>
      </c>
      <c r="M2" s="1">
        <v>2805.7</v>
      </c>
      <c r="O2" s="1">
        <v>40867.72</v>
      </c>
      <c r="P2" s="1">
        <v>1536.18</v>
      </c>
      <c r="Q2" s="1">
        <v>11446.21</v>
      </c>
      <c r="R2" s="1">
        <v>27885.32</v>
      </c>
    </row>
    <row r="3" spans="1:18" ht="24" customHeight="1" x14ac:dyDescent="0.55000000000000004">
      <c r="A3" s="2" t="s">
        <v>18</v>
      </c>
      <c r="B3" s="16" t="s">
        <v>1</v>
      </c>
      <c r="C3" s="16" t="s">
        <v>2</v>
      </c>
      <c r="D3" s="16" t="s">
        <v>3</v>
      </c>
      <c r="G3" s="1" t="s">
        <v>21</v>
      </c>
      <c r="H3" s="1">
        <v>193113</v>
      </c>
      <c r="I3" s="1">
        <v>98447.360000000001</v>
      </c>
      <c r="J3" s="1">
        <v>95976.46</v>
      </c>
      <c r="K3" s="1">
        <v>93599.77</v>
      </c>
      <c r="L3" s="1">
        <v>2376.69</v>
      </c>
      <c r="M3" s="1">
        <v>2470.9</v>
      </c>
      <c r="O3" s="1">
        <v>94665.64</v>
      </c>
      <c r="P3" s="1">
        <v>49070.69</v>
      </c>
      <c r="Q3" s="1">
        <v>13271.18</v>
      </c>
      <c r="R3" s="1">
        <v>32323.78</v>
      </c>
    </row>
    <row r="4" spans="1:18" ht="24" customHeight="1" x14ac:dyDescent="0.55000000000000004">
      <c r="A4" s="11"/>
      <c r="B4" s="26" t="s">
        <v>4</v>
      </c>
      <c r="C4" s="26"/>
      <c r="D4" s="26"/>
      <c r="H4" s="1" t="s">
        <v>19</v>
      </c>
      <c r="I4" s="1" t="s">
        <v>20</v>
      </c>
      <c r="J4" s="1" t="s">
        <v>21</v>
      </c>
    </row>
    <row r="5" spans="1:18" ht="24" customHeight="1" x14ac:dyDescent="0.3">
      <c r="A5" s="13" t="s">
        <v>0</v>
      </c>
      <c r="B5" s="17">
        <f>SUM(B6,B11)</f>
        <v>368814.01</v>
      </c>
      <c r="C5" s="17">
        <f t="shared" ref="C5:D5" si="0">SUM(C6,C11)</f>
        <v>175701</v>
      </c>
      <c r="D5" s="17">
        <f t="shared" si="0"/>
        <v>193113.01</v>
      </c>
      <c r="H5" s="1">
        <v>368814</v>
      </c>
      <c r="I5" s="1">
        <v>175701</v>
      </c>
      <c r="J5" s="1">
        <v>193113</v>
      </c>
    </row>
    <row r="6" spans="1:18" ht="24" customHeight="1" x14ac:dyDescent="0.3">
      <c r="A6" s="12" t="s">
        <v>7</v>
      </c>
      <c r="B6" s="17">
        <f>SUM(B7,B10)</f>
        <v>233280.65</v>
      </c>
      <c r="C6" s="17">
        <f t="shared" ref="C6:D6" si="1">SUM(C7,C10)</f>
        <v>134833.29</v>
      </c>
      <c r="D6" s="17">
        <f t="shared" si="1"/>
        <v>98447.360000000001</v>
      </c>
      <c r="H6" s="1">
        <v>233280.65</v>
      </c>
      <c r="I6" s="1">
        <v>134833.29</v>
      </c>
      <c r="J6" s="1">
        <v>98447.360000000001</v>
      </c>
    </row>
    <row r="7" spans="1:18" ht="24" customHeight="1" x14ac:dyDescent="0.3">
      <c r="A7" s="6" t="s">
        <v>8</v>
      </c>
      <c r="B7" s="22">
        <v>228004.05</v>
      </c>
      <c r="C7" s="22">
        <v>132027.59</v>
      </c>
      <c r="D7" s="22">
        <v>95976.46</v>
      </c>
      <c r="H7" s="1">
        <v>228004.05</v>
      </c>
      <c r="I7" s="1">
        <v>132027.59</v>
      </c>
      <c r="J7" s="1">
        <v>95976.46</v>
      </c>
    </row>
    <row r="8" spans="1:18" ht="24" customHeight="1" x14ac:dyDescent="0.3">
      <c r="A8" s="3" t="s">
        <v>15</v>
      </c>
      <c r="B8" s="22">
        <v>223711.42</v>
      </c>
      <c r="C8" s="22">
        <v>130111.65</v>
      </c>
      <c r="D8" s="22">
        <v>93599.77</v>
      </c>
      <c r="H8" s="1">
        <v>223711.42</v>
      </c>
      <c r="I8" s="1">
        <v>130111.65</v>
      </c>
      <c r="J8" s="1">
        <v>93599.77</v>
      </c>
    </row>
    <row r="9" spans="1:18" ht="24" customHeight="1" x14ac:dyDescent="0.3">
      <c r="A9" s="3" t="s">
        <v>14</v>
      </c>
      <c r="B9" s="22">
        <v>4292.63</v>
      </c>
      <c r="C9" s="22">
        <v>1915.94</v>
      </c>
      <c r="D9" s="22">
        <v>2376.69</v>
      </c>
      <c r="H9" s="1">
        <v>4292.63</v>
      </c>
      <c r="I9" s="1">
        <v>1915.94</v>
      </c>
      <c r="J9" s="1">
        <v>2376.69</v>
      </c>
    </row>
    <row r="10" spans="1:18" ht="24" customHeight="1" x14ac:dyDescent="0.3">
      <c r="A10" s="3" t="s">
        <v>16</v>
      </c>
      <c r="B10" s="22">
        <v>5276.6</v>
      </c>
      <c r="C10" s="22">
        <v>2805.7</v>
      </c>
      <c r="D10" s="22">
        <v>2470.9</v>
      </c>
      <c r="H10" s="1">
        <v>5276.6</v>
      </c>
      <c r="I10" s="1">
        <v>2805.7</v>
      </c>
      <c r="J10" s="1">
        <v>2470.9</v>
      </c>
    </row>
    <row r="11" spans="1:18" ht="24" customHeight="1" x14ac:dyDescent="0.3">
      <c r="A11" s="4" t="s">
        <v>5</v>
      </c>
      <c r="B11" s="17">
        <f>SUM(B12:B14)</f>
        <v>135533.36000000002</v>
      </c>
      <c r="C11" s="17">
        <f t="shared" ref="C11:D11" si="2">SUM(C12:C14)</f>
        <v>40867.71</v>
      </c>
      <c r="D11" s="17">
        <f t="shared" si="2"/>
        <v>94665.65</v>
      </c>
    </row>
    <row r="12" spans="1:18" ht="24" customHeight="1" x14ac:dyDescent="0.3">
      <c r="A12" s="3" t="s">
        <v>11</v>
      </c>
      <c r="B12" s="22">
        <v>50606.87</v>
      </c>
      <c r="C12" s="22">
        <v>1536.18</v>
      </c>
      <c r="D12" s="22">
        <v>49070.69</v>
      </c>
      <c r="H12" s="1">
        <v>135533.35999999999</v>
      </c>
      <c r="I12" s="1">
        <v>40867.72</v>
      </c>
      <c r="J12" s="1">
        <v>94665.64</v>
      </c>
    </row>
    <row r="13" spans="1:18" ht="24" customHeight="1" x14ac:dyDescent="0.3">
      <c r="A13" s="7" t="s">
        <v>12</v>
      </c>
      <c r="B13" s="22">
        <v>24717.39</v>
      </c>
      <c r="C13" s="22">
        <v>11446.21</v>
      </c>
      <c r="D13" s="22">
        <v>13271.18</v>
      </c>
      <c r="H13" s="1">
        <v>50606.87</v>
      </c>
      <c r="I13" s="1">
        <v>1536.18</v>
      </c>
      <c r="J13" s="1">
        <v>49070.69</v>
      </c>
    </row>
    <row r="14" spans="1:18" ht="24" customHeight="1" x14ac:dyDescent="0.3">
      <c r="A14" s="7" t="s">
        <v>13</v>
      </c>
      <c r="B14" s="22">
        <v>60209.1</v>
      </c>
      <c r="C14" s="22">
        <v>27885.32</v>
      </c>
      <c r="D14" s="22">
        <v>32323.78</v>
      </c>
      <c r="H14" s="1">
        <v>24717.39</v>
      </c>
      <c r="I14" s="1">
        <v>11446.21</v>
      </c>
      <c r="J14" s="1">
        <v>13271.18</v>
      </c>
    </row>
    <row r="15" spans="1:18" s="8" customFormat="1" ht="24" customHeight="1" x14ac:dyDescent="0.55000000000000004">
      <c r="A15" s="7"/>
      <c r="B15" s="27" t="s">
        <v>6</v>
      </c>
      <c r="C15" s="27"/>
      <c r="D15" s="27"/>
      <c r="H15" s="1">
        <v>60209.1</v>
      </c>
      <c r="I15" s="1">
        <v>27885.32</v>
      </c>
      <c r="J15" s="1">
        <v>32323.78</v>
      </c>
    </row>
    <row r="16" spans="1:18" ht="24" customHeight="1" x14ac:dyDescent="0.55000000000000004">
      <c r="A16" s="13" t="s">
        <v>0</v>
      </c>
      <c r="B16" s="18">
        <v>100</v>
      </c>
      <c r="C16" s="18">
        <v>100</v>
      </c>
      <c r="D16" s="18">
        <f>SUM(D17,D22)</f>
        <v>100</v>
      </c>
    </row>
    <row r="17" spans="1:8" ht="24" customHeight="1" x14ac:dyDescent="0.55000000000000004">
      <c r="A17" s="12" t="s">
        <v>7</v>
      </c>
      <c r="B17" s="18">
        <f>SUM(B18,B21)</f>
        <v>63.251569537719028</v>
      </c>
      <c r="C17" s="18">
        <f t="shared" ref="C17:D17" si="3">SUM(C18,C21)</f>
        <v>1.5968605756370198</v>
      </c>
      <c r="D17" s="18">
        <f t="shared" si="3"/>
        <v>50.979144284478814</v>
      </c>
      <c r="F17" s="25"/>
      <c r="G17" s="25"/>
      <c r="H17" s="25"/>
    </row>
    <row r="18" spans="1:8" ht="24" customHeight="1" x14ac:dyDescent="0.55000000000000004">
      <c r="A18" s="6" t="s">
        <v>8</v>
      </c>
      <c r="B18" s="19">
        <f t="shared" ref="B18:B25" si="4">(B7*100)/$B$5</f>
        <v>61.82087551392096</v>
      </c>
      <c r="C18" s="19">
        <v>0</v>
      </c>
      <c r="D18" s="19">
        <f t="shared" ref="D18:D25" si="5">(D7*100)/$D$5</f>
        <v>49.699634426494619</v>
      </c>
      <c r="F18" s="25"/>
      <c r="G18" s="25"/>
      <c r="H18" s="25"/>
    </row>
    <row r="19" spans="1:8" ht="24" customHeight="1" x14ac:dyDescent="0.55000000000000004">
      <c r="A19" s="3" t="s">
        <v>9</v>
      </c>
      <c r="B19" s="19">
        <f t="shared" si="4"/>
        <v>60.656974500507722</v>
      </c>
      <c r="C19" s="19">
        <v>1</v>
      </c>
      <c r="D19" s="19">
        <f t="shared" si="5"/>
        <v>48.468909474302116</v>
      </c>
      <c r="F19" s="25"/>
      <c r="G19" s="25"/>
      <c r="H19" s="25"/>
    </row>
    <row r="20" spans="1:8" ht="24" customHeight="1" x14ac:dyDescent="0.55000000000000004">
      <c r="A20" s="3" t="s">
        <v>10</v>
      </c>
      <c r="B20" s="19">
        <f t="shared" si="4"/>
        <v>1.1639010134132377</v>
      </c>
      <c r="C20" s="19">
        <v>2</v>
      </c>
      <c r="D20" s="19">
        <f t="shared" si="5"/>
        <v>1.230724952192501</v>
      </c>
      <c r="F20" s="25"/>
      <c r="G20" s="25"/>
      <c r="H20" s="25"/>
    </row>
    <row r="21" spans="1:8" ht="24" customHeight="1" x14ac:dyDescent="0.55000000000000004">
      <c r="A21" s="3" t="s">
        <v>16</v>
      </c>
      <c r="B21" s="19">
        <f t="shared" si="4"/>
        <v>1.4306940237980657</v>
      </c>
      <c r="C21" s="19">
        <f t="shared" ref="C21:C25" si="6">(C10*100)/$C$5</f>
        <v>1.5968605756370198</v>
      </c>
      <c r="D21" s="19">
        <f t="shared" si="5"/>
        <v>1.2795098579841928</v>
      </c>
      <c r="F21" s="25"/>
      <c r="G21" s="25"/>
      <c r="H21" s="25"/>
    </row>
    <row r="22" spans="1:8" ht="24" customHeight="1" x14ac:dyDescent="0.55000000000000004">
      <c r="A22" s="4" t="s">
        <v>5</v>
      </c>
      <c r="B22" s="18">
        <f t="shared" si="4"/>
        <v>36.748430462280979</v>
      </c>
      <c r="C22" s="18">
        <f t="shared" si="6"/>
        <v>23.259805009647071</v>
      </c>
      <c r="D22" s="18">
        <f t="shared" si="5"/>
        <v>49.020855715521186</v>
      </c>
      <c r="F22" s="25"/>
      <c r="G22" s="25"/>
      <c r="H22" s="25"/>
    </row>
    <row r="23" spans="1:8" ht="24" customHeight="1" x14ac:dyDescent="0.55000000000000004">
      <c r="A23" s="3" t="s">
        <v>11</v>
      </c>
      <c r="B23" s="20">
        <f t="shared" si="4"/>
        <v>13.721515080189063</v>
      </c>
      <c r="C23" s="20">
        <f t="shared" si="6"/>
        <v>0.87431488722318029</v>
      </c>
      <c r="D23" s="20">
        <f t="shared" si="5"/>
        <v>25.410349100767473</v>
      </c>
      <c r="F23" s="25"/>
      <c r="G23" s="25"/>
      <c r="H23" s="25"/>
    </row>
    <row r="24" spans="1:8" ht="24" customHeight="1" x14ac:dyDescent="0.55000000000000004">
      <c r="A24" s="7" t="s">
        <v>12</v>
      </c>
      <c r="B24" s="20">
        <f t="shared" si="4"/>
        <v>6.7018576653310973</v>
      </c>
      <c r="C24" s="20">
        <f t="shared" si="6"/>
        <v>6.5145958190334721</v>
      </c>
      <c r="D24" s="20">
        <f t="shared" si="5"/>
        <v>6.8722350710602047</v>
      </c>
      <c r="F24" s="25"/>
      <c r="G24" s="25"/>
      <c r="H24" s="25"/>
    </row>
    <row r="25" spans="1:8" ht="24" customHeight="1" x14ac:dyDescent="0.55000000000000004">
      <c r="A25" s="5" t="s">
        <v>13</v>
      </c>
      <c r="B25" s="21">
        <f t="shared" si="4"/>
        <v>16.325057716760814</v>
      </c>
      <c r="C25" s="21">
        <f t="shared" si="6"/>
        <v>15.870894303390418</v>
      </c>
      <c r="D25" s="21">
        <f t="shared" si="5"/>
        <v>16.738271543693507</v>
      </c>
      <c r="F25" s="25"/>
      <c r="G25" s="25"/>
      <c r="H25" s="25"/>
    </row>
    <row r="26" spans="1:8" ht="24" customHeight="1" x14ac:dyDescent="0.3">
      <c r="A26" s="15" t="s">
        <v>24</v>
      </c>
    </row>
    <row r="27" spans="1:8" ht="24" customHeight="1" x14ac:dyDescent="0.3">
      <c r="A27" s="14"/>
    </row>
    <row r="33" spans="1:4" ht="24" customHeight="1" x14ac:dyDescent="0.55000000000000004">
      <c r="A33" s="23" t="s">
        <v>22</v>
      </c>
      <c r="B33" s="1" t="s">
        <v>23</v>
      </c>
    </row>
    <row r="34" spans="1:4" ht="24" customHeight="1" x14ac:dyDescent="0.55000000000000004">
      <c r="B34" s="1">
        <f>SUM(B9*100)/B6</f>
        <v>1.840114042892113</v>
      </c>
      <c r="C34" s="1">
        <f>SUM(C9*100)/C6</f>
        <v>1.4209695543289049</v>
      </c>
      <c r="D34" s="1">
        <f>SUM(D9*100)/D6</f>
        <v>2.4141734222228002</v>
      </c>
    </row>
    <row r="35" spans="1:4" ht="24" customHeight="1" x14ac:dyDescent="0.55000000000000004">
      <c r="B35" s="1">
        <f>SUM(B9/B6)*100</f>
        <v>1.8401140428921132</v>
      </c>
      <c r="C35" s="1">
        <f>SUM(C9/C6)*100</f>
        <v>1.4209695543289049</v>
      </c>
      <c r="D35" s="1">
        <f>SUM(D9/D6)*100</f>
        <v>2.4141734222228002</v>
      </c>
    </row>
  </sheetData>
  <mergeCells count="2">
    <mergeCell ref="B4:D4"/>
    <mergeCell ref="B15:D15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T-1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nsonblamphuE3B0</cp:lastModifiedBy>
  <cp:lastPrinted>2018-04-02T03:05:35Z</cp:lastPrinted>
  <dcterms:created xsi:type="dcterms:W3CDTF">2007-01-27T02:01:41Z</dcterms:created>
  <dcterms:modified xsi:type="dcterms:W3CDTF">2020-12-18T04:11:49Z</dcterms:modified>
</cp:coreProperties>
</file>