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51223F7E-60A4-40F2-9006-4327CD5909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<sst xmlns="http://schemas.openxmlformats.org/spreadsheetml/2006/main" count="37" uniqueCount="26">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</sst>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C16" sqref="C1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368931</v>
      </c>
      <c r="I1" s="1">
        <v>225546.69</v>
      </c>
      <c r="J1" s="1">
        <v>214479.58</v>
      </c>
      <c r="K1" s="1">
        <v>209465.54</v>
      </c>
      <c r="L1" s="1">
        <v>5014.04</v>
      </c>
      <c r="M1" s="1">
        <v>11067.11</v>
      </c>
      <c r="O1" s="1">
        <v>143384.31</v>
      </c>
      <c r="P1" s="1">
        <v>55341.18</v>
      </c>
      <c r="Q1" s="1">
        <v>25857.1</v>
      </c>
      <c r="R1" s="1">
        <v>62186.03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175851</v>
      </c>
      <c r="I2" s="1">
        <v>127085.75999999999</v>
      </c>
      <c r="J2" s="1">
        <v>120091.35</v>
      </c>
      <c r="K2" s="1">
        <v>116719.59</v>
      </c>
      <c r="L2" s="1">
        <v>3371.76</v>
      </c>
      <c r="M2" s="1">
        <v>6994.41</v>
      </c>
      <c r="O2" s="1">
        <v>48765.24</v>
      </c>
      <c r="P2" s="1">
        <v>2776.19</v>
      </c>
      <c r="Q2" s="1">
        <v>11804.23</v>
      </c>
      <c r="R2" s="1">
        <v>34184.81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193080</v>
      </c>
      <c r="I3" s="1">
        <v>98460.93</v>
      </c>
      <c r="J3" s="1">
        <v>94388.23</v>
      </c>
      <c r="K3" s="1">
        <v>92745.95</v>
      </c>
      <c r="L3" s="1">
        <v>1642.28</v>
      </c>
      <c r="M3" s="1">
        <v>4072.7</v>
      </c>
      <c r="O3" s="1">
        <v>94619.07</v>
      </c>
      <c r="P3" s="1">
        <v>52564.99</v>
      </c>
      <c r="Q3" s="1">
        <v>14052.87</v>
      </c>
      <c r="R3" s="1">
        <v>28001.21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368931</v>
      </c>
      <c r="C5" s="17">
        <f t="shared" ref="C5:D5" si="0">SUM(C6,C11)</f>
        <v>175850.99</v>
      </c>
      <c r="D5" s="17">
        <f t="shared" si="0"/>
        <v>193080</v>
      </c>
      <c r="H5" s="1">
        <v>368931</v>
      </c>
      <c r="I5" s="1">
        <v>175851</v>
      </c>
      <c r="J5" s="1">
        <v>193080</v>
      </c>
    </row>
    <row r="6" spans="1:18" ht="24" customHeight="1" x14ac:dyDescent="0.3">
      <c r="A6" s="12" t="s">
        <v>7</v>
      </c>
      <c r="B6" s="17">
        <f>SUM(B7,B10)</f>
        <v>225546.69</v>
      </c>
      <c r="C6" s="17">
        <f t="shared" ref="C6:D6" si="1">SUM(C7,C10)</f>
        <v>127085.76000000001</v>
      </c>
      <c r="D6" s="17">
        <f t="shared" si="1"/>
        <v>98460.93</v>
      </c>
      <c r="H6" s="1">
        <v>225546.69</v>
      </c>
      <c r="I6" s="1">
        <v>127085.75999999999</v>
      </c>
      <c r="J6" s="1">
        <v>98460.93</v>
      </c>
    </row>
    <row r="7" spans="1:18" ht="24" customHeight="1" x14ac:dyDescent="0.3">
      <c r="A7" s="6" t="s">
        <v>8</v>
      </c>
      <c r="B7" s="22">
        <v>214479.58</v>
      </c>
      <c r="C7" s="22">
        <v>120091.35</v>
      </c>
      <c r="D7" s="22">
        <v>94388.23</v>
      </c>
      <c r="H7" s="1">
        <v>214479.58</v>
      </c>
      <c r="I7" s="1">
        <v>120091.35</v>
      </c>
      <c r="J7" s="1">
        <v>94388.23</v>
      </c>
    </row>
    <row r="8" spans="1:18" ht="24" customHeight="1" x14ac:dyDescent="0.3">
      <c r="A8" s="3" t="s">
        <v>15</v>
      </c>
      <c r="B8" s="22">
        <v>209465.54</v>
      </c>
      <c r="C8" s="22">
        <v>116719.59</v>
      </c>
      <c r="D8" s="22">
        <v>92745.95</v>
      </c>
      <c r="H8" s="1">
        <v>209465.54</v>
      </c>
      <c r="I8" s="1">
        <v>116719.59</v>
      </c>
      <c r="J8" s="1">
        <v>92745.95</v>
      </c>
    </row>
    <row r="9" spans="1:18" ht="24" customHeight="1" x14ac:dyDescent="0.3">
      <c r="A9" s="3" t="s">
        <v>14</v>
      </c>
      <c r="B9" s="22">
        <v>5014.04</v>
      </c>
      <c r="C9" s="22">
        <v>3371.76</v>
      </c>
      <c r="D9" s="22">
        <v>1642.28</v>
      </c>
      <c r="H9" s="1">
        <v>5014.04</v>
      </c>
      <c r="I9" s="1">
        <v>3371.76</v>
      </c>
      <c r="J9" s="1">
        <v>1642.28</v>
      </c>
    </row>
    <row r="10" spans="1:18" ht="24" customHeight="1" x14ac:dyDescent="0.3">
      <c r="A10" s="3" t="s">
        <v>16</v>
      </c>
      <c r="B10" s="22">
        <v>11067.11</v>
      </c>
      <c r="C10" s="22">
        <v>6994.41</v>
      </c>
      <c r="D10" s="22">
        <v>4072.7</v>
      </c>
      <c r="H10" s="1">
        <v>11067.11</v>
      </c>
      <c r="I10" s="1">
        <v>6994.41</v>
      </c>
      <c r="J10" s="1">
        <v>4072.7</v>
      </c>
    </row>
    <row r="11" spans="1:18" ht="24" customHeight="1" x14ac:dyDescent="0.3">
      <c r="A11" s="4" t="s">
        <v>5</v>
      </c>
      <c r="B11" s="17">
        <f>SUM(B12:B14)</f>
        <v>143384.31</v>
      </c>
      <c r="C11" s="17">
        <f t="shared" ref="C11:D11" si="2">SUM(C12:C14)</f>
        <v>48765.229999999996</v>
      </c>
      <c r="D11" s="17">
        <f t="shared" si="2"/>
        <v>94619.07</v>
      </c>
    </row>
    <row r="12" spans="1:18" ht="24" customHeight="1" x14ac:dyDescent="0.3">
      <c r="A12" s="3" t="s">
        <v>11</v>
      </c>
      <c r="B12" s="22">
        <v>55341.18</v>
      </c>
      <c r="C12" s="22">
        <v>2776.19</v>
      </c>
      <c r="D12" s="22">
        <v>52564.99</v>
      </c>
      <c r="H12" s="1">
        <v>143384.31</v>
      </c>
      <c r="I12" s="1">
        <v>48765.24</v>
      </c>
      <c r="J12" s="1">
        <v>94619.07</v>
      </c>
    </row>
    <row r="13" spans="1:18" ht="24" customHeight="1" x14ac:dyDescent="0.3">
      <c r="A13" s="7" t="s">
        <v>12</v>
      </c>
      <c r="B13" s="22">
        <v>25857.1</v>
      </c>
      <c r="C13" s="22">
        <v>11804.23</v>
      </c>
      <c r="D13" s="22">
        <v>14052.87</v>
      </c>
      <c r="H13" s="1">
        <v>55341.18</v>
      </c>
      <c r="I13" s="1">
        <v>2776.19</v>
      </c>
      <c r="J13" s="1">
        <v>52564.99</v>
      </c>
    </row>
    <row r="14" spans="1:18" ht="24" customHeight="1" x14ac:dyDescent="0.3">
      <c r="A14" s="7" t="s">
        <v>13</v>
      </c>
      <c r="B14" s="22">
        <v>62186.03</v>
      </c>
      <c r="C14" s="22">
        <v>34184.81</v>
      </c>
      <c r="D14" s="22">
        <v>28001.21</v>
      </c>
      <c r="H14" s="1">
        <v>25857.1</v>
      </c>
      <c r="I14" s="1">
        <v>11804.23</v>
      </c>
      <c r="J14" s="1">
        <v>14052.87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62186.03</v>
      </c>
      <c r="I15" s="1">
        <v>34184.81</v>
      </c>
      <c r="J15" s="1">
        <v>28001.21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61.135196012262455</v>
      </c>
      <c r="C17" s="18">
        <f t="shared" ref="C17:D17" si="4">SUM(C18,C21)</f>
        <v>72.26900457028988</v>
      </c>
      <c r="D17" s="18">
        <f t="shared" si="4"/>
        <v>50.994888129272837</v>
      </c>
    </row>
    <row r="18" spans="1:4" ht="24" customHeight="1" x14ac:dyDescent="0.55000000000000004">
      <c r="A18" s="6" t="s">
        <v>8</v>
      </c>
      <c r="B18" s="19">
        <f>(B7*100)/$B$5</f>
        <v>58.135418276046195</v>
      </c>
      <c r="C18" s="19">
        <f t="shared" ref="C18:C25" si="5">(C7*100)/$C$5</f>
        <v>68.291540468438654</v>
      </c>
      <c r="D18" s="19">
        <f t="shared" ref="D18:D25" si="6">(D7*100)/$D$5</f>
        <v>48.885555210275534</v>
      </c>
    </row>
    <row r="19" spans="1:4" ht="24" customHeight="1" x14ac:dyDescent="0.55000000000000004">
      <c r="A19" s="3" t="s">
        <v>9</v>
      </c>
      <c r="B19" s="19">
        <f t="shared" ref="B19:B25" si="7">(B8*100)/$B$5</f>
        <v>56.776345712341872</v>
      </c>
      <c r="C19" s="19">
        <f t="shared" si="5"/>
        <v>66.37414438212717</v>
      </c>
      <c r="D19" s="19">
        <f t="shared" si="6"/>
        <v>48.034985498239074</v>
      </c>
    </row>
    <row r="20" spans="1:4" ht="24" customHeight="1" x14ac:dyDescent="0.55000000000000004">
      <c r="A20" s="3" t="s">
        <v>10</v>
      </c>
      <c r="B20" s="19">
        <f t="shared" si="7"/>
        <v>1.3590725637043242</v>
      </c>
      <c r="C20" s="19">
        <f t="shared" si="5"/>
        <v>1.9173960863114845</v>
      </c>
      <c r="D20" s="19">
        <f t="shared" si="6"/>
        <v>0.85056971203646159</v>
      </c>
    </row>
    <row r="21" spans="1:4" ht="24" customHeight="1" x14ac:dyDescent="0.55000000000000004">
      <c r="A21" s="3" t="s">
        <v>16</v>
      </c>
      <c r="B21" s="19">
        <f t="shared" si="7"/>
        <v>2.9997777362162572</v>
      </c>
      <c r="C21" s="19">
        <f t="shared" si="5"/>
        <v>3.9774641018512322</v>
      </c>
      <c r="D21" s="19">
        <f t="shared" si="6"/>
        <v>2.1093329189973069</v>
      </c>
    </row>
    <row r="22" spans="1:4" ht="24" customHeight="1" x14ac:dyDescent="0.55000000000000004">
      <c r="A22" s="4" t="s">
        <v>5</v>
      </c>
      <c r="B22" s="18">
        <f t="shared" si="7"/>
        <v>38.864803987737545</v>
      </c>
      <c r="C22" s="18">
        <f t="shared" si="5"/>
        <v>27.73099542971012</v>
      </c>
      <c r="D22" s="18">
        <f t="shared" si="6"/>
        <v>49.005111870727163</v>
      </c>
    </row>
    <row r="23" spans="1:4" ht="24" customHeight="1" x14ac:dyDescent="0.55000000000000004">
      <c r="A23" s="3" t="s">
        <v>11</v>
      </c>
      <c r="B23" s="20">
        <f t="shared" si="7"/>
        <v>15.000414711694056</v>
      </c>
      <c r="C23" s="20">
        <f t="shared" si="5"/>
        <v>1.5787172992315825</v>
      </c>
      <c r="D23" s="20">
        <f t="shared" si="6"/>
        <v>27.224461363165528</v>
      </c>
    </row>
    <row r="24" spans="1:4" ht="24" customHeight="1" x14ac:dyDescent="0.55000000000000004">
      <c r="A24" s="7" t="s">
        <v>12</v>
      </c>
      <c r="B24" s="20">
        <f t="shared" si="7"/>
        <v>7.0086547348962274</v>
      </c>
      <c r="C24" s="20">
        <f t="shared" si="5"/>
        <v>6.7126320983464467</v>
      </c>
      <c r="D24" s="20">
        <f t="shared" si="6"/>
        <v>7.2782628962088252</v>
      </c>
    </row>
    <row r="25" spans="1:4" ht="24" customHeight="1" x14ac:dyDescent="0.55000000000000004">
      <c r="A25" s="5" t="s">
        <v>13</v>
      </c>
      <c r="B25" s="21">
        <f t="shared" si="7"/>
        <v>16.85573454114726</v>
      </c>
      <c r="C25" s="21">
        <f t="shared" si="5"/>
        <v>19.439646032132092</v>
      </c>
      <c r="D25" s="21">
        <f t="shared" si="6"/>
        <v>14.502387611352807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2.2230607773494704</v>
      </c>
      <c r="C34" s="1">
        <f>SUM(C9*100)/C6</f>
        <v>2.6531375348426134</v>
      </c>
      <c r="D34" s="1">
        <f>SUM(D9*100)/D6</f>
        <v>1.6679509324155277</v>
      </c>
    </row>
    <row r="35" spans="1:4" ht="24" customHeight="1" x14ac:dyDescent="0.55000000000000004">
      <c r="B35" s="1">
        <f>SUM(B9/B6)*100</f>
        <v>2.2230607773494704</v>
      </c>
      <c r="C35" s="1">
        <f>SUM(C9/C6)*100</f>
        <v>2.6531375348426134</v>
      </c>
      <c r="D35" s="1">
        <f>SUM(D9/D6)*100</f>
        <v>1.6679509324155277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2020-04-02T03:43:07Z</dcterms:modified>
</cp:coreProperties>
</file>