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2" sheetId="2" r:id="rId1"/>
    <sheet name="Sheet1" sheetId="1" r:id="rId2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/>
  <c r="G5"/>
  <c r="E5"/>
  <c r="C7" l="1"/>
  <c r="G7"/>
  <c r="E7"/>
  <c r="C15"/>
  <c r="G15"/>
  <c r="E15"/>
  <c r="C15" i="1" l="1"/>
  <c r="G14"/>
  <c r="G13"/>
  <c r="G12"/>
  <c r="G11"/>
  <c r="G9"/>
  <c r="G15" s="1"/>
  <c r="G8"/>
  <c r="G7"/>
  <c r="G6"/>
  <c r="E14"/>
  <c r="E13"/>
  <c r="E12"/>
  <c r="E11"/>
  <c r="E9"/>
  <c r="E8"/>
  <c r="E7"/>
  <c r="E6"/>
  <c r="E15" s="1"/>
  <c r="C11"/>
  <c r="C12"/>
  <c r="C13"/>
  <c r="C14"/>
  <c r="C9"/>
  <c r="C8"/>
  <c r="C7"/>
  <c r="C6"/>
</calcChain>
</file>

<file path=xl/sharedStrings.xml><?xml version="1.0" encoding="utf-8"?>
<sst xmlns="http://schemas.openxmlformats.org/spreadsheetml/2006/main" count="58" uniqueCount="22">
  <si>
    <t>ตารางที่  1  ประชากรอายุ 15 ปีขึ้นไป จำแนกตามสถานภาพแรงงานและเพศ ภาคตะวันออกเฉียงเหนือ เป็นรายจังหวัด ไตรมาสที่ 3 (กรกฎาคม - กันยายน)  2563</t>
  </si>
  <si>
    <t>สถานภาพแรงงาน</t>
  </si>
  <si>
    <t>รวม</t>
  </si>
  <si>
    <t>ชาย</t>
  </si>
  <si>
    <t>หญิง</t>
  </si>
  <si>
    <t xml:space="preserve">   จำนวน</t>
  </si>
  <si>
    <t xml:space="preserve">     ร้อยละ</t>
  </si>
  <si>
    <t xml:space="preserve">  จำนวน</t>
  </si>
  <si>
    <t>ผู้มีอายุ 15 ปีขึ้นไป</t>
  </si>
  <si>
    <t>1. ผู้อยู่ในกำลังแรงงาน</t>
  </si>
  <si>
    <t xml:space="preserve">    1.1 กำลังแรงงานปัจจุบัน</t>
  </si>
  <si>
    <t xml:space="preserve">1.1.1 ผู้มีงานทำ     </t>
  </si>
  <si>
    <t>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</si>
  <si>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</si>
  <si>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</si>
  <si>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</si>
  <si>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</si>
  <si>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</si>
  <si>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 ๆ</t>
  </si>
  <si>
    <t xml:space="preserve">   อัตราการการว่างงาน</t>
  </si>
  <si>
    <t>หน่วย : คน</t>
  </si>
  <si>
    <t>ตารางที่  1  ประชากรอายุ 15 ปีขึ้นไป จำแนกตามสถานภาพแรงงานและเพศ จังหวัดอุบลราชธานี ไตรมาสที่ 3 (กรกฎาคม - กันยายน)  2563</t>
  </si>
</sst>
</file>

<file path=xl/styles.xml><?xml version="1.0" encoding="utf-8"?>
<styleSheet xmlns="http://schemas.openxmlformats.org/spreadsheetml/2006/main">
  <fonts count="6"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ahoma"/>
      <family val="2"/>
      <scheme val="minor"/>
    </font>
    <font>
      <sz val="14"/>
      <name val="TH SarabunPSK"/>
      <family val="2"/>
    </font>
    <font>
      <b/>
      <sz val="14"/>
      <name val="Tahoma"/>
      <family val="2"/>
      <scheme val="minor"/>
    </font>
    <font>
      <sz val="14"/>
      <color rgb="FFFF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2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3" fontId="1" fillId="0" borderId="3" xfId="0" applyNumberFormat="1" applyFont="1" applyBorder="1" applyAlignment="1">
      <alignment horizontal="right" vertical="center" wrapText="1"/>
    </xf>
    <xf numFmtId="2" fontId="3" fillId="0" borderId="3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2" fontId="1" fillId="0" borderId="0" xfId="0" applyNumberFormat="1" applyFont="1" applyAlignment="1">
      <alignment horizontal="right" vertical="center" wrapText="1"/>
    </xf>
    <xf numFmtId="0" fontId="4" fillId="0" borderId="0" xfId="0" applyFont="1"/>
    <xf numFmtId="0" fontId="3" fillId="0" borderId="0" xfId="0" applyFont="1" applyAlignment="1">
      <alignment horizontal="left" vertical="center" wrapText="1" indent="2"/>
    </xf>
    <xf numFmtId="2" fontId="2" fillId="0" borderId="0" xfId="0" applyNumberFormat="1" applyFont="1"/>
    <xf numFmtId="2" fontId="4" fillId="0" borderId="0" xfId="0" applyNumberFormat="1" applyFont="1"/>
    <xf numFmtId="0" fontId="5" fillId="0" borderId="0" xfId="0" applyFont="1"/>
    <xf numFmtId="3" fontId="2" fillId="0" borderId="0" xfId="0" applyNumberFormat="1" applyFont="1"/>
    <xf numFmtId="4" fontId="2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1586231</xdr:colOff>
      <xdr:row>16</xdr:row>
      <xdr:rowOff>8255</xdr:rowOff>
    </xdr:from>
    <xdr:to>
      <xdr:col>1</xdr:col>
      <xdr:colOff>237491</xdr:colOff>
      <xdr:row>16</xdr:row>
      <xdr:rowOff>8255</xdr:rowOff>
    </xdr:to>
    <xdr:cxnSp macro="">
      <xdr:nvCxnSpPr>
        <xdr:cNvPr id="2" name="Line 3">
          <a:extLst>
            <a:ext uri="{FF2B5EF4-FFF2-40B4-BE49-F238E27FC236}">
              <a16:creationId xmlns:a16="http://schemas.microsoft.com/office/drawing/2014/main" xmlns="" id="{9240D12F-1772-4927-B770-7EDDD7734DF5}"/>
            </a:ext>
          </a:extLst>
        </xdr:cNvPr>
        <xdr:cNvCxnSpPr>
          <a:cxnSpLocks noChangeShapeType="1"/>
        </xdr:cNvCxnSpPr>
      </xdr:nvCxnSpPr>
      <xdr:spPr bwMode="auto">
        <a:xfrm>
          <a:off x="1586231" y="4180205"/>
          <a:ext cx="1080135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oneCellAnchor>
    <xdr:from>
      <xdr:col>0</xdr:col>
      <xdr:colOff>0</xdr:colOff>
      <xdr:row>15</xdr:row>
      <xdr:rowOff>0</xdr:rowOff>
    </xdr:from>
    <xdr:ext cx="2695575" cy="63817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xmlns="" id="{E64EDE71-E2CB-4C23-83D5-8CE536D2778B}"/>
            </a:ext>
          </a:extLst>
        </xdr:cNvPr>
        <xdr:cNvSpPr txBox="1">
          <a:spLocks noChangeArrowheads="1"/>
        </xdr:cNvSpPr>
      </xdr:nvSpPr>
      <xdr:spPr bwMode="auto">
        <a:xfrm>
          <a:off x="0" y="3905250"/>
          <a:ext cx="2695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: อัตราการว่างงาน = จำนวนผู้ว่างงาน X 100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	                 </a:t>
          </a:r>
          <a:r>
            <a:rPr lang="th-TH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ผู้อยู่ในกำลังแรงงาน</a:t>
          </a:r>
          <a:endParaRPr lang="en-US" sz="14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1586231</xdr:colOff>
      <xdr:row>16</xdr:row>
      <xdr:rowOff>8255</xdr:rowOff>
    </xdr:from>
    <xdr:to>
      <xdr:col>1</xdr:col>
      <xdr:colOff>237491</xdr:colOff>
      <xdr:row>16</xdr:row>
      <xdr:rowOff>8255</xdr:rowOff>
    </xdr:to>
    <xdr:cxnSp macro="">
      <xdr:nvCxnSpPr>
        <xdr:cNvPr id="2" name="Line 3">
          <a:extLst>
            <a:ext uri="{FF2B5EF4-FFF2-40B4-BE49-F238E27FC236}">
              <a16:creationId xmlns:a16="http://schemas.microsoft.com/office/drawing/2014/main" xmlns="" id="{4236F419-441E-4517-A33F-C9F95D39B680}"/>
            </a:ext>
          </a:extLst>
        </xdr:cNvPr>
        <xdr:cNvCxnSpPr>
          <a:cxnSpLocks noChangeShapeType="1"/>
        </xdr:cNvCxnSpPr>
      </xdr:nvCxnSpPr>
      <xdr:spPr bwMode="auto">
        <a:xfrm>
          <a:off x="1586231" y="4132580"/>
          <a:ext cx="1080135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cxnSp>
    <xdr:clientData/>
  </xdr:twoCellAnchor>
  <xdr:oneCellAnchor>
    <xdr:from>
      <xdr:col>0</xdr:col>
      <xdr:colOff>0</xdr:colOff>
      <xdr:row>15</xdr:row>
      <xdr:rowOff>0</xdr:rowOff>
    </xdr:from>
    <xdr:ext cx="2695575" cy="638175"/>
    <xdr:sp macro="" textlink="">
      <xdr:nvSpPr>
        <xdr:cNvPr id="1025" name="กล่องข้อความ 2">
          <a:extLst>
            <a:ext uri="{FF2B5EF4-FFF2-40B4-BE49-F238E27FC236}">
              <a16:creationId xmlns:a16="http://schemas.microsoft.com/office/drawing/2014/main" xmlns="" id="{61D86187-A8FF-4B22-80CB-8AF805273BC6}"/>
            </a:ext>
          </a:extLst>
        </xdr:cNvPr>
        <xdr:cNvSpPr txBox="1">
          <a:spLocks noChangeArrowheads="1"/>
        </xdr:cNvSpPr>
      </xdr:nvSpPr>
      <xdr:spPr bwMode="auto">
        <a:xfrm>
          <a:off x="0" y="3857625"/>
          <a:ext cx="2695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 : อัตราการว่างงาน = จำนวนผู้ว่างงาน X 100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	                 </a:t>
          </a:r>
          <a:r>
            <a:rPr lang="th-TH" sz="14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ผู้อยู่ในกำลังแรงงาน</a:t>
          </a:r>
          <a:endParaRPr lang="en-US" sz="14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C8" sqref="C8"/>
    </sheetView>
  </sheetViews>
  <sheetFormatPr defaultRowHeight="18"/>
  <cols>
    <col min="1" max="1" width="31.875" style="2" customWidth="1"/>
    <col min="2" max="2" width="11.625" style="2" bestFit="1" customWidth="1"/>
    <col min="3" max="3" width="10" style="2" bestFit="1" customWidth="1"/>
    <col min="4" max="4" width="9.625" style="2" bestFit="1" customWidth="1"/>
    <col min="5" max="5" width="10" style="2" bestFit="1" customWidth="1"/>
    <col min="6" max="6" width="9.625" style="2" bestFit="1" customWidth="1"/>
    <col min="7" max="7" width="10" style="2" bestFit="1" customWidth="1"/>
    <col min="8" max="9" width="9.625" style="2" bestFit="1" customWidth="1"/>
    <col min="10" max="16384" width="9" style="2"/>
  </cols>
  <sheetData>
    <row r="1" spans="1:10" ht="21.75">
      <c r="A1" s="1" t="s">
        <v>21</v>
      </c>
    </row>
    <row r="2" spans="1:10" ht="22.5" thickBot="1">
      <c r="G2" s="3" t="s">
        <v>20</v>
      </c>
    </row>
    <row r="3" spans="1:10" ht="18.75" customHeight="1">
      <c r="A3" s="25" t="s">
        <v>1</v>
      </c>
      <c r="B3" s="25" t="s">
        <v>2</v>
      </c>
      <c r="C3" s="25"/>
      <c r="D3" s="25" t="s">
        <v>3</v>
      </c>
      <c r="E3" s="25"/>
      <c r="F3" s="25" t="s">
        <v>4</v>
      </c>
      <c r="G3" s="25"/>
    </row>
    <row r="4" spans="1:10" ht="22.5" thickBot="1">
      <c r="A4" s="26"/>
      <c r="B4" s="4" t="s">
        <v>5</v>
      </c>
      <c r="C4" s="4" t="s">
        <v>6</v>
      </c>
      <c r="D4" s="4" t="s">
        <v>7</v>
      </c>
      <c r="E4" s="4" t="s">
        <v>6</v>
      </c>
      <c r="F4" s="4" t="s">
        <v>7</v>
      </c>
      <c r="G4" s="4" t="s">
        <v>6</v>
      </c>
    </row>
    <row r="5" spans="1:10" ht="21" customHeight="1">
      <c r="A5" s="5" t="s">
        <v>8</v>
      </c>
      <c r="B5" s="6">
        <v>1362664</v>
      </c>
      <c r="C5" s="17">
        <f>SUM(C6+C11)</f>
        <v>100</v>
      </c>
      <c r="D5" s="6">
        <v>660087</v>
      </c>
      <c r="E5" s="17">
        <f>SUM(E6+E11)</f>
        <v>100</v>
      </c>
      <c r="F5" s="6">
        <v>702577</v>
      </c>
      <c r="G5" s="17">
        <f>SUM(G6+G11)</f>
        <v>100</v>
      </c>
    </row>
    <row r="6" spans="1:10" ht="21" customHeight="1">
      <c r="A6" s="5" t="s">
        <v>9</v>
      </c>
      <c r="B6" s="6">
        <v>880619</v>
      </c>
      <c r="C6" s="17">
        <v>64.62</v>
      </c>
      <c r="D6" s="6">
        <v>498707</v>
      </c>
      <c r="E6" s="17">
        <v>75.55</v>
      </c>
      <c r="F6" s="6">
        <v>381912</v>
      </c>
      <c r="G6" s="17">
        <v>54.36</v>
      </c>
    </row>
    <row r="7" spans="1:10" ht="21" customHeight="1">
      <c r="A7" s="11" t="s">
        <v>10</v>
      </c>
      <c r="B7" s="6">
        <v>880619</v>
      </c>
      <c r="C7" s="9">
        <f>SUM(C8:C9)</f>
        <v>64.61999999999999</v>
      </c>
      <c r="D7" s="8">
        <v>498707</v>
      </c>
      <c r="E7" s="9">
        <f>SUM(E8:E9)</f>
        <v>75.55</v>
      </c>
      <c r="F7" s="8">
        <v>381912</v>
      </c>
      <c r="G7" s="9">
        <f>SUM(G8:G9)</f>
        <v>54.36</v>
      </c>
      <c r="I7" s="24"/>
    </row>
    <row r="8" spans="1:10" ht="21" customHeight="1">
      <c r="A8" s="19" t="s">
        <v>11</v>
      </c>
      <c r="B8" s="6">
        <v>879575</v>
      </c>
      <c r="C8" s="9">
        <v>64.55</v>
      </c>
      <c r="D8" s="8">
        <v>498212</v>
      </c>
      <c r="E8" s="9">
        <v>75.48</v>
      </c>
      <c r="F8" s="8">
        <v>381362</v>
      </c>
      <c r="G8" s="9">
        <v>54.28</v>
      </c>
      <c r="H8" s="23"/>
      <c r="I8" s="20"/>
    </row>
    <row r="9" spans="1:10" ht="21" customHeight="1">
      <c r="A9" s="19" t="s">
        <v>12</v>
      </c>
      <c r="B9" s="6">
        <v>1044</v>
      </c>
      <c r="C9" s="9">
        <v>7.0000000000000007E-2</v>
      </c>
      <c r="D9" s="10">
        <v>495</v>
      </c>
      <c r="E9" s="9">
        <v>7.0000000000000007E-2</v>
      </c>
      <c r="F9" s="10">
        <v>550</v>
      </c>
      <c r="G9" s="9">
        <v>0.08</v>
      </c>
      <c r="H9" s="20"/>
    </row>
    <row r="10" spans="1:10" ht="21" customHeight="1">
      <c r="A10" s="11" t="s">
        <v>13</v>
      </c>
      <c r="B10" s="10" t="s">
        <v>14</v>
      </c>
      <c r="C10" s="10" t="s">
        <v>14</v>
      </c>
      <c r="D10" s="10" t="s">
        <v>14</v>
      </c>
      <c r="E10" s="10" t="s">
        <v>14</v>
      </c>
      <c r="F10" s="10" t="s">
        <v>14</v>
      </c>
      <c r="G10" s="10" t="s">
        <v>14</v>
      </c>
    </row>
    <row r="11" spans="1:10" s="18" customFormat="1" ht="21" customHeight="1">
      <c r="A11" s="5" t="s">
        <v>15</v>
      </c>
      <c r="B11" s="6">
        <v>482045</v>
      </c>
      <c r="C11" s="17">
        <v>35.380000000000003</v>
      </c>
      <c r="D11" s="6">
        <v>161380</v>
      </c>
      <c r="E11" s="17">
        <v>24.45</v>
      </c>
      <c r="F11" s="6">
        <v>320665</v>
      </c>
      <c r="G11" s="17">
        <v>45.64</v>
      </c>
      <c r="H11" s="21"/>
      <c r="I11" s="21"/>
    </row>
    <row r="12" spans="1:10" ht="21" customHeight="1">
      <c r="A12" s="11" t="s">
        <v>16</v>
      </c>
      <c r="B12" s="6">
        <v>114203</v>
      </c>
      <c r="C12" s="9">
        <v>8.3800000000000008</v>
      </c>
      <c r="D12" s="10">
        <v>602</v>
      </c>
      <c r="E12" s="9">
        <v>0.09</v>
      </c>
      <c r="F12" s="8">
        <v>113600</v>
      </c>
      <c r="G12" s="9">
        <v>16.170000000000002</v>
      </c>
      <c r="H12" s="23"/>
    </row>
    <row r="13" spans="1:10" ht="21" customHeight="1">
      <c r="A13" s="11" t="s">
        <v>17</v>
      </c>
      <c r="B13" s="6">
        <v>122188</v>
      </c>
      <c r="C13" s="9">
        <v>8.9700000000000006</v>
      </c>
      <c r="D13" s="8">
        <v>53388</v>
      </c>
      <c r="E13" s="9">
        <v>8.09</v>
      </c>
      <c r="F13" s="8">
        <v>68801</v>
      </c>
      <c r="G13" s="9">
        <v>9.7899999999999991</v>
      </c>
      <c r="J13" s="22"/>
    </row>
    <row r="14" spans="1:10" ht="21" customHeight="1" thickBot="1">
      <c r="A14" s="12" t="s">
        <v>18</v>
      </c>
      <c r="B14" s="13">
        <v>245654</v>
      </c>
      <c r="C14" s="14">
        <v>18.03</v>
      </c>
      <c r="D14" s="15">
        <v>107390</v>
      </c>
      <c r="E14" s="14">
        <v>16.27</v>
      </c>
      <c r="F14" s="15">
        <v>138264</v>
      </c>
      <c r="G14" s="14">
        <v>19.68</v>
      </c>
    </row>
    <row r="15" spans="1:10" ht="21" customHeight="1" thickBot="1">
      <c r="A15" s="12" t="s">
        <v>19</v>
      </c>
      <c r="B15" s="16"/>
      <c r="C15" s="14">
        <f>B9*100/B6</f>
        <v>0.11855297239782471</v>
      </c>
      <c r="D15" s="16"/>
      <c r="E15" s="14">
        <f>E9*100/E6</f>
        <v>9.2653871608206498E-2</v>
      </c>
      <c r="F15" s="14"/>
      <c r="G15" s="14">
        <f>G9*100/G6</f>
        <v>0.14716703458425312</v>
      </c>
    </row>
    <row r="16" spans="1:10" ht="21" customHeight="1">
      <c r="B16" s="23"/>
      <c r="F16" s="23"/>
    </row>
    <row r="18" spans="2:6">
      <c r="B18" s="23"/>
      <c r="D18" s="23"/>
      <c r="F18" s="23"/>
    </row>
  </sheetData>
  <mergeCells count="4">
    <mergeCell ref="A3:A4"/>
    <mergeCell ref="B3:C3"/>
    <mergeCell ref="D3:E3"/>
    <mergeCell ref="F3:G3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D12" sqref="D12"/>
    </sheetView>
  </sheetViews>
  <sheetFormatPr defaultRowHeight="18"/>
  <cols>
    <col min="1" max="1" width="31.875" style="2" customWidth="1"/>
    <col min="2" max="2" width="9" style="2"/>
    <col min="3" max="3" width="10" style="2" bestFit="1" customWidth="1"/>
    <col min="4" max="4" width="9" style="2"/>
    <col min="5" max="5" width="10" style="2" bestFit="1" customWidth="1"/>
    <col min="6" max="6" width="9" style="2"/>
    <col min="7" max="7" width="10" style="2" bestFit="1" customWidth="1"/>
    <col min="8" max="16384" width="9" style="2"/>
  </cols>
  <sheetData>
    <row r="1" spans="1:7" ht="21.75">
      <c r="A1" s="1" t="s">
        <v>0</v>
      </c>
    </row>
    <row r="2" spans="1:7" ht="22.5" thickBot="1">
      <c r="G2" s="3" t="s">
        <v>20</v>
      </c>
    </row>
    <row r="3" spans="1:7" ht="18.75" customHeight="1">
      <c r="A3" s="25" t="s">
        <v>1</v>
      </c>
      <c r="B3" s="25" t="s">
        <v>2</v>
      </c>
      <c r="C3" s="25"/>
      <c r="D3" s="25" t="s">
        <v>3</v>
      </c>
      <c r="E3" s="25"/>
      <c r="F3" s="25" t="s">
        <v>4</v>
      </c>
      <c r="G3" s="25"/>
    </row>
    <row r="4" spans="1:7" ht="22.5" thickBot="1">
      <c r="A4" s="26"/>
      <c r="B4" s="4" t="s">
        <v>5</v>
      </c>
      <c r="C4" s="4" t="s">
        <v>6</v>
      </c>
      <c r="D4" s="4" t="s">
        <v>7</v>
      </c>
      <c r="E4" s="4" t="s">
        <v>6</v>
      </c>
      <c r="F4" s="4" t="s">
        <v>7</v>
      </c>
      <c r="G4" s="4" t="s">
        <v>6</v>
      </c>
    </row>
    <row r="5" spans="1:7" ht="21" customHeight="1">
      <c r="A5" s="5" t="s">
        <v>8</v>
      </c>
      <c r="B5" s="6">
        <v>1362664</v>
      </c>
      <c r="C5" s="7">
        <v>100</v>
      </c>
      <c r="D5" s="6">
        <v>660087</v>
      </c>
      <c r="E5" s="7">
        <v>100</v>
      </c>
      <c r="F5" s="6">
        <v>702577</v>
      </c>
      <c r="G5" s="7">
        <v>100</v>
      </c>
    </row>
    <row r="6" spans="1:7" ht="21" customHeight="1">
      <c r="A6" s="5" t="s">
        <v>9</v>
      </c>
      <c r="B6" s="6">
        <v>880619</v>
      </c>
      <c r="C6" s="17">
        <f>B6*100/B5</f>
        <v>64.624808463421644</v>
      </c>
      <c r="D6" s="6">
        <v>498707</v>
      </c>
      <c r="E6" s="17">
        <f>D6*100/D5</f>
        <v>75.551707577940491</v>
      </c>
      <c r="F6" s="6">
        <v>381912</v>
      </c>
      <c r="G6" s="17">
        <f>F6*100/F5</f>
        <v>54.358739326792652</v>
      </c>
    </row>
    <row r="7" spans="1:7" ht="21" customHeight="1">
      <c r="A7" s="11" t="s">
        <v>10</v>
      </c>
      <c r="B7" s="6">
        <v>880619</v>
      </c>
      <c r="C7" s="9">
        <f>B7*100/B5</f>
        <v>64.624808463421644</v>
      </c>
      <c r="D7" s="8">
        <v>498707</v>
      </c>
      <c r="E7" s="9">
        <f>D7*100/D5</f>
        <v>75.551707577940491</v>
      </c>
      <c r="F7" s="8">
        <v>381912</v>
      </c>
      <c r="G7" s="9">
        <f>F7*100/F5</f>
        <v>54.358739326792652</v>
      </c>
    </row>
    <row r="8" spans="1:7" ht="21" customHeight="1">
      <c r="A8" s="19" t="s">
        <v>11</v>
      </c>
      <c r="B8" s="6">
        <v>879575</v>
      </c>
      <c r="C8" s="9">
        <f>B8*100/B5</f>
        <v>64.548193832081864</v>
      </c>
      <c r="D8" s="8">
        <v>498212</v>
      </c>
      <c r="E8" s="9">
        <f>D8*100/D5</f>
        <v>75.476717463001094</v>
      </c>
      <c r="F8" s="8">
        <v>381363</v>
      </c>
      <c r="G8" s="9">
        <f>F8*100/F5</f>
        <v>54.280598425510654</v>
      </c>
    </row>
    <row r="9" spans="1:7" ht="21" customHeight="1">
      <c r="A9" s="19" t="s">
        <v>12</v>
      </c>
      <c r="B9" s="6">
        <v>1044</v>
      </c>
      <c r="C9" s="9">
        <f>B9*100/B5</f>
        <v>7.6614631339787354E-2</v>
      </c>
      <c r="D9" s="10">
        <v>495</v>
      </c>
      <c r="E9" s="9">
        <f>D9*100/D5</f>
        <v>7.4990114939394351E-2</v>
      </c>
      <c r="F9" s="10">
        <v>550</v>
      </c>
      <c r="G9" s="9">
        <f>F9*100/F5</f>
        <v>7.8283234435513827E-2</v>
      </c>
    </row>
    <row r="10" spans="1:7" ht="21" customHeight="1">
      <c r="A10" s="11" t="s">
        <v>13</v>
      </c>
      <c r="B10" s="10" t="s">
        <v>14</v>
      </c>
      <c r="C10" s="10" t="s">
        <v>14</v>
      </c>
      <c r="D10" s="10" t="s">
        <v>14</v>
      </c>
      <c r="E10" s="10" t="s">
        <v>14</v>
      </c>
      <c r="F10" s="10" t="s">
        <v>14</v>
      </c>
      <c r="G10" s="10" t="s">
        <v>14</v>
      </c>
    </row>
    <row r="11" spans="1:7" s="18" customFormat="1" ht="21" customHeight="1">
      <c r="A11" s="5" t="s">
        <v>15</v>
      </c>
      <c r="B11" s="6">
        <v>482045</v>
      </c>
      <c r="C11" s="17">
        <f>B11*100/B5</f>
        <v>35.375191536578349</v>
      </c>
      <c r="D11" s="6">
        <v>161380</v>
      </c>
      <c r="E11" s="17">
        <f>D11*100/D5</f>
        <v>24.448292422059517</v>
      </c>
      <c r="F11" s="6">
        <v>320665</v>
      </c>
      <c r="G11" s="17">
        <f>F11*100/F5</f>
        <v>45.641260673207348</v>
      </c>
    </row>
    <row r="12" spans="1:7" ht="21" customHeight="1">
      <c r="A12" s="11" t="s">
        <v>16</v>
      </c>
      <c r="B12" s="6">
        <v>114202</v>
      </c>
      <c r="C12" s="9">
        <f>B12*100/B5</f>
        <v>8.3807893948911829</v>
      </c>
      <c r="D12" s="10">
        <v>603</v>
      </c>
      <c r="E12" s="9">
        <f>D12*100/D5</f>
        <v>9.1351594562534943E-2</v>
      </c>
      <c r="F12" s="8">
        <v>113600</v>
      </c>
      <c r="G12" s="9">
        <f>F12*100/F5</f>
        <v>16.169046239771586</v>
      </c>
    </row>
    <row r="13" spans="1:7" ht="21" customHeight="1">
      <c r="A13" s="11" t="s">
        <v>17</v>
      </c>
      <c r="B13" s="6">
        <v>122188</v>
      </c>
      <c r="C13" s="9">
        <f>B13*100/B5</f>
        <v>8.9668472932432355</v>
      </c>
      <c r="D13" s="8">
        <v>53388</v>
      </c>
      <c r="E13" s="9">
        <f>D13*100/D5</f>
        <v>8.0880247603724964</v>
      </c>
      <c r="F13" s="8">
        <v>68801</v>
      </c>
      <c r="G13" s="9">
        <f>F13*100/F5</f>
        <v>9.7926632952687029</v>
      </c>
    </row>
    <row r="14" spans="1:7" ht="21" customHeight="1" thickBot="1">
      <c r="A14" s="12" t="s">
        <v>18</v>
      </c>
      <c r="B14" s="13">
        <v>245654</v>
      </c>
      <c r="C14" s="14">
        <f>B14*100/B5</f>
        <v>18.027481462781729</v>
      </c>
      <c r="D14" s="15">
        <v>107390</v>
      </c>
      <c r="E14" s="14">
        <f>D14*100/D5</f>
        <v>16.26906756230618</v>
      </c>
      <c r="F14" s="15">
        <v>138265</v>
      </c>
      <c r="G14" s="14">
        <f>F14*100/F5</f>
        <v>19.679693471320583</v>
      </c>
    </row>
    <row r="15" spans="1:7" ht="21" customHeight="1" thickBot="1">
      <c r="A15" s="12" t="s">
        <v>19</v>
      </c>
      <c r="B15" s="16"/>
      <c r="C15" s="14">
        <f>B9*100/B6</f>
        <v>0.11855297239782471</v>
      </c>
      <c r="D15" s="16"/>
      <c r="E15" s="14">
        <f>E9*100/E6</f>
        <v>9.9256677768709875E-2</v>
      </c>
      <c r="F15" s="14"/>
      <c r="G15" s="14">
        <f>G9*100/G6</f>
        <v>0.14401223318460796</v>
      </c>
    </row>
    <row r="16" spans="1:7" ht="21" customHeight="1"/>
  </sheetData>
  <mergeCells count="4">
    <mergeCell ref="A3:A4"/>
    <mergeCell ref="B3:C3"/>
    <mergeCell ref="D3:E3"/>
    <mergeCell ref="F3:G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Administrator</cp:lastModifiedBy>
  <cp:lastPrinted>2020-11-30T09:44:43Z</cp:lastPrinted>
  <dcterms:created xsi:type="dcterms:W3CDTF">2020-11-19T08:06:27Z</dcterms:created>
  <dcterms:modified xsi:type="dcterms:W3CDTF">2020-12-03T02:44:56Z</dcterms:modified>
</cp:coreProperties>
</file>