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วมสรง.ทั้งหมด\รายงานไตรมาส4_63เพชรบุรี\ตารางสถิติ\"/>
    </mc:Choice>
  </mc:AlternateContent>
  <bookViews>
    <workbookView xWindow="240" yWindow="120" windowWidth="19440" windowHeight="7500"/>
  </bookViews>
  <sheets>
    <sheet name="ตร1" sheetId="1" r:id="rId1"/>
  </sheets>
  <definedNames>
    <definedName name="_xlnm.Print_Area" localSheetId="0">ตร1!$A$1:$D$27</definedName>
  </definedNames>
  <calcPr calcId="162913"/>
</workbook>
</file>

<file path=xl/calcChain.xml><?xml version="1.0" encoding="utf-8"?>
<calcChain xmlns="http://schemas.openxmlformats.org/spreadsheetml/2006/main">
  <c r="C22" i="1" l="1"/>
  <c r="C25" i="1" l="1"/>
  <c r="B23" i="1"/>
  <c r="B20" i="1"/>
  <c r="D24" i="1" l="1"/>
  <c r="D19" i="1"/>
  <c r="B25" i="1"/>
  <c r="D17" i="1"/>
  <c r="D18" i="1" l="1"/>
  <c r="D20" i="1"/>
  <c r="D22" i="1"/>
  <c r="D23" i="1"/>
  <c r="D25" i="1"/>
  <c r="C18" i="1"/>
  <c r="C19" i="1"/>
  <c r="C20" i="1"/>
  <c r="C23" i="1"/>
  <c r="C24" i="1"/>
  <c r="B18" i="1"/>
  <c r="B19" i="1"/>
  <c r="B22" i="1"/>
  <c r="B24" i="1"/>
  <c r="B17" i="1" l="1"/>
  <c r="B16" i="1" s="1"/>
  <c r="E10" i="1" l="1"/>
  <c r="C16" i="1"/>
  <c r="D16" i="1"/>
</calcChain>
</file>

<file path=xl/sharedStrings.xml><?xml version="1.0" encoding="utf-8"?>
<sst xmlns="http://schemas.openxmlformats.org/spreadsheetml/2006/main" count="35" uniqueCount="20">
  <si>
    <t xml:space="preserve">   2.3 อื่นๆ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</si>
  <si>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</si>
  <si>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</si>
  <si>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</si>
  <si>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</si>
  <si>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</si>
  <si>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</si>
  <si>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</si>
  <si>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</si>
  <si>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</si>
  <si>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</si>
  <si>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</si>
  <si>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</si>
  <si>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</si>
  <si>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</si>
  <si>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</si>
  <si>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</si>
  <si>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จำนวน</t>
  </si>
  <si>
    <r>
      <rPr>
        <b/>
        <sz val="14"/>
        <rFont val="TH SarabunPSK"/>
        <family val="2"/>
      </rPr>
      <t>หมายเหตุ : อื่นๆ</t>
    </r>
    <r>
      <rPr>
        <sz val="14"/>
        <rFont val="TH SarabunPSK"/>
        <family val="2"/>
      </rPr>
      <t xml:space="preserve"> หมายถึง ยังเด็กหรือชรา ป่วย พิการฯลฯ จนไม่สามารถทำงานได้ พักผ่อน และเกษียณการทำงาน</t>
    </r>
  </si>
  <si>
    <t>การสำรวจภาวะการทำงานของประชากร จังหวัดเพชรบุรี ไตรมาสที่ 4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</si>
</sst>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_-;\-* #,##0.0_-;_-* &quot;-&quot;??_-;_-@_-"/>
    <numFmt numFmtId="165" formatCode="0.0_ ;\-0.0\ "/>
    <numFmt numFmtId="166" formatCode="_-* #,##0_-;\-* #,##0_-;_-* &quot;-&quot;??_-;_-@_-"/>
    <numFmt numFmtId="167" formatCode="0.0"/>
  </numFmts>
  <fonts count="13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indexed="9"/>
      <name val="TH SarabunPSK"/>
      <family val="2"/>
    </font>
    <font>
      <sz val="16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3" xfId="0" applyFont="1" applyFill="1" applyBorder="1" applyAlignment="1">
      <alignment horizontal="right" vertical="center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/>
    </xf>
    <xf numFmtId="164" fontId="8" fillId="0" borderId="0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165" fontId="8" fillId="0" borderId="0" xfId="1" applyNumberFormat="1" applyFont="1" applyFill="1" applyBorder="1" applyAlignment="1">
      <alignment horizontal="right" wrapText="1"/>
    </xf>
    <xf numFmtId="0" fontId="8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8" fillId="0" borderId="0" xfId="0" applyFont="1" applyFill="1"/>
    <xf numFmtId="166" fontId="11" fillId="0" borderId="0" xfId="0" applyNumberFormat="1" applyFont="1" applyFill="1" applyAlignment="1">
      <alignment vertical="center"/>
    </xf>
    <xf numFmtId="166" fontId="12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164" fontId="12" fillId="0" borderId="0" xfId="1" applyNumberFormat="1" applyFont="1" applyFill="1" applyAlignment="1">
      <alignment vertical="center"/>
    </xf>
    <xf numFmtId="166" fontId="11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0" xfId="0" applyFont="1"/>
    <xf numFmtId="3" fontId="8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167" fontId="8" fillId="0" borderId="0" xfId="1" applyNumberFormat="1" applyFont="1" applyFill="1" applyBorder="1" applyAlignment="1">
      <alignment horizontal="right" wrapText="1"/>
    </xf>
    <xf numFmtId="167" fontId="9" fillId="0" borderId="0" xfId="1" applyNumberFormat="1" applyFont="1" applyFill="1" applyBorder="1" applyAlignment="1">
      <alignment horizontal="right" wrapText="1"/>
    </xf>
    <xf numFmtId="167" fontId="10" fillId="0" borderId="0" xfId="1" applyNumberFormat="1" applyFont="1" applyFill="1" applyBorder="1" applyAlignment="1">
      <alignment horizontal="right" wrapText="1"/>
    </xf>
    <xf numFmtId="167" fontId="9" fillId="0" borderId="0" xfId="1" quotePrefix="1" applyNumberFormat="1" applyFont="1" applyFill="1" applyBorder="1" applyAlignment="1">
      <alignment horizontal="right" wrapText="1"/>
    </xf>
    <xf numFmtId="167" fontId="10" fillId="0" borderId="1" xfId="1" applyNumberFormat="1" applyFont="1" applyFill="1" applyBorder="1" applyAlignment="1">
      <alignment horizontal="right" wrapText="1"/>
    </xf>
    <xf numFmtId="167" fontId="9" fillId="0" borderId="1" xfId="1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8">
    <cellStyle name="Comma 2" xfId="2"/>
    <cellStyle name="Normal 2" xfId="3"/>
    <cellStyle name="Normal 3" xfId="4"/>
    <cellStyle name="เครื่องหมายจุลภาค 2" xfId="5"/>
    <cellStyle name="จุลภาค" xfId="1" builtinId="3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34"/>
  <sheetViews>
    <sheetView tabSelected="1" workbookViewId="0">
      <pane xSplit="4" topLeftCell="E1" activePane="topRight" state="frozen"/>
      <selection pane="topRight" activeCell="B15" sqref="B15:D15"/>
    </sheetView>
  </sheetViews>
  <sheetFormatPr defaultRowHeight="24" customHeight="1"/>
  <cols>
    <col min="1" max="1" width="30.7109375" style="1" customWidth="1"/>
    <col min="2" max="2" width="19.28515625" style="1" customWidth="1"/>
    <col min="3" max="3" width="19.42578125" style="1" customWidth="1"/>
    <col min="4" max="4" width="19" style="1" customWidth="1"/>
    <col min="5" max="5" width="9.28515625" style="2" bestFit="1" customWidth="1"/>
    <col min="6" max="16384" width="9.140625" style="1"/>
  </cols>
  <sheetData>
    <row r="1" spans="1:5" ht="26.25" customHeight="1">
      <c r="A1" s="8" t="s">
        <v>16</v>
      </c>
    </row>
    <row r="2" spans="1:5" ht="15" customHeight="1">
      <c r="A2" s="7"/>
      <c r="B2" s="7"/>
      <c r="C2" s="7"/>
      <c r="D2" s="7"/>
    </row>
    <row r="3" spans="1:5" s="20" customFormat="1" ht="32.25" customHeight="1">
      <c r="A3" s="18" t="s">
        <v>15</v>
      </c>
      <c r="B3" s="9" t="s">
        <v>14</v>
      </c>
      <c r="C3" s="9" t="s">
        <v>13</v>
      </c>
      <c r="D3" s="9" t="s">
        <v>12</v>
      </c>
      <c r="E3" s="19"/>
    </row>
    <row r="4" spans="1:5" s="20" customFormat="1" ht="28.5" customHeight="1">
      <c r="A4" s="18"/>
      <c r="B4" s="39" t="s">
        <v>17</v>
      </c>
      <c r="C4" s="39"/>
      <c r="D4" s="39"/>
      <c r="E4" s="19"/>
    </row>
    <row r="5" spans="1:5" s="8" customFormat="1" ht="26.1" customHeight="1">
      <c r="A5" s="11" t="s">
        <v>9</v>
      </c>
      <c r="B5" s="30">
        <v>402829</v>
      </c>
      <c r="C5" s="30">
        <v>195161</v>
      </c>
      <c r="D5" s="30">
        <v>207668</v>
      </c>
      <c r="E5" s="21"/>
    </row>
    <row r="6" spans="1:5" s="23" customFormat="1" ht="26.1" customHeight="1">
      <c r="A6" s="14" t="s">
        <v>8</v>
      </c>
      <c r="B6" s="30">
        <v>293666.28999999998</v>
      </c>
      <c r="C6" s="30">
        <v>154347.31</v>
      </c>
      <c r="D6" s="30">
        <v>139318.98000000001</v>
      </c>
      <c r="E6" s="22"/>
    </row>
    <row r="7" spans="1:5" s="23" customFormat="1" ht="26.1" customHeight="1">
      <c r="A7" s="15" t="s">
        <v>7</v>
      </c>
      <c r="B7" s="31">
        <v>293666.28999999998</v>
      </c>
      <c r="C7" s="31">
        <v>154347.31</v>
      </c>
      <c r="D7" s="31">
        <v>139318.98000000001</v>
      </c>
      <c r="E7" s="22"/>
    </row>
    <row r="8" spans="1:5" s="23" customFormat="1" ht="26.1" customHeight="1">
      <c r="A8" s="15" t="s">
        <v>6</v>
      </c>
      <c r="B8" s="31">
        <v>289220.12</v>
      </c>
      <c r="C8" s="31">
        <v>152261.45000000001</v>
      </c>
      <c r="D8" s="31">
        <v>136958.68</v>
      </c>
      <c r="E8" s="22"/>
    </row>
    <row r="9" spans="1:5" s="23" customFormat="1" ht="26.1" customHeight="1">
      <c r="A9" s="15" t="s">
        <v>5</v>
      </c>
      <c r="B9" s="31">
        <v>4446.17</v>
      </c>
      <c r="C9" s="31">
        <v>2085.87</v>
      </c>
      <c r="D9" s="31">
        <v>2360.3000000000002</v>
      </c>
      <c r="E9" s="24"/>
    </row>
    <row r="10" spans="1:5" s="23" customFormat="1" ht="26.1" customHeight="1">
      <c r="A10" s="15" t="s">
        <v>4</v>
      </c>
      <c r="B10" s="31" t="s">
        <v>11</v>
      </c>
      <c r="C10" s="31" t="s">
        <v>11</v>
      </c>
      <c r="D10" s="31" t="s">
        <v>11</v>
      </c>
      <c r="E10" s="25">
        <f>C9*100/C6</f>
        <v>1.351413251063462</v>
      </c>
    </row>
    <row r="11" spans="1:5" s="23" customFormat="1" ht="26.1" customHeight="1">
      <c r="A11" s="14" t="s">
        <v>3</v>
      </c>
      <c r="B11" s="30">
        <v>109162.71</v>
      </c>
      <c r="C11" s="30">
        <v>40813.69</v>
      </c>
      <c r="D11" s="30">
        <v>68349.02</v>
      </c>
      <c r="E11" s="24"/>
    </row>
    <row r="12" spans="1:5" s="8" customFormat="1" ht="26.1" customHeight="1">
      <c r="A12" s="15" t="s">
        <v>2</v>
      </c>
      <c r="B12" s="31">
        <v>24136.31</v>
      </c>
      <c r="C12" s="31">
        <v>4592.82</v>
      </c>
      <c r="D12" s="31">
        <v>19543.490000000002</v>
      </c>
      <c r="E12" s="26"/>
    </row>
    <row r="13" spans="1:5" s="23" customFormat="1" ht="26.1" customHeight="1">
      <c r="A13" s="15" t="s">
        <v>1</v>
      </c>
      <c r="B13" s="31">
        <v>27335.91</v>
      </c>
      <c r="C13" s="31">
        <v>13694.16</v>
      </c>
      <c r="D13" s="31">
        <v>13641.75</v>
      </c>
      <c r="E13" s="24"/>
    </row>
    <row r="14" spans="1:5" s="23" customFormat="1" ht="26.1" customHeight="1">
      <c r="A14" s="15" t="s">
        <v>0</v>
      </c>
      <c r="B14" s="31">
        <v>57690.49</v>
      </c>
      <c r="C14" s="31">
        <v>22526.71</v>
      </c>
      <c r="D14" s="31">
        <v>35163.78</v>
      </c>
      <c r="E14" s="24"/>
    </row>
    <row r="15" spans="1:5" s="23" customFormat="1" ht="26.1" customHeight="1">
      <c r="A15" s="10"/>
      <c r="B15" s="38" t="s">
        <v>10</v>
      </c>
      <c r="C15" s="38"/>
      <c r="D15" s="38"/>
      <c r="E15" s="24"/>
    </row>
    <row r="16" spans="1:5" s="23" customFormat="1" ht="26.1" customHeight="1">
      <c r="A16" s="11" t="s">
        <v>9</v>
      </c>
      <c r="B16" s="17">
        <f>SUM(B17,B22)</f>
        <v>100</v>
      </c>
      <c r="C16" s="17">
        <f>SUM(C17,C22)</f>
        <v>100.01283094470719</v>
      </c>
      <c r="D16" s="17">
        <f>SUM(D17,D22)</f>
        <v>100</v>
      </c>
      <c r="E16" s="22"/>
    </row>
    <row r="17" spans="1:5" s="23" customFormat="1" ht="26.1" customHeight="1">
      <c r="A17" s="14" t="s">
        <v>8</v>
      </c>
      <c r="B17" s="32">
        <f t="shared" ref="B17:B25" si="0">B6/$B$5*100</f>
        <v>72.900980316710061</v>
      </c>
      <c r="C17" s="32">
        <v>79.099999999999994</v>
      </c>
      <c r="D17" s="32">
        <f>D6/$D$5*100</f>
        <v>67.087360594795541</v>
      </c>
      <c r="E17" s="27"/>
    </row>
    <row r="18" spans="1:5" s="8" customFormat="1" ht="26.1" customHeight="1">
      <c r="A18" s="15" t="s">
        <v>7</v>
      </c>
      <c r="B18" s="33">
        <f t="shared" si="0"/>
        <v>72.900980316710061</v>
      </c>
      <c r="C18" s="34">
        <f t="shared" ref="C18:C25" si="1">C7/$C$5*100</f>
        <v>79.087169055292804</v>
      </c>
      <c r="D18" s="33">
        <f>D7/$D$5*100</f>
        <v>67.087360594795541</v>
      </c>
      <c r="E18" s="28"/>
    </row>
    <row r="19" spans="1:5" s="8" customFormat="1" ht="26.1" customHeight="1">
      <c r="A19" s="15" t="s">
        <v>6</v>
      </c>
      <c r="B19" s="33">
        <f t="shared" si="0"/>
        <v>71.797243991867518</v>
      </c>
      <c r="C19" s="34">
        <f t="shared" si="1"/>
        <v>78.018379696763191</v>
      </c>
      <c r="D19" s="33">
        <f t="shared" ref="D19:D25" si="2">D8/$D$5*100</f>
        <v>65.950786832829323</v>
      </c>
      <c r="E19" s="28"/>
    </row>
    <row r="20" spans="1:5" s="8" customFormat="1" ht="26.1" customHeight="1">
      <c r="A20" s="15" t="s">
        <v>5</v>
      </c>
      <c r="B20" s="33">
        <f t="shared" si="0"/>
        <v>1.1037363248425511</v>
      </c>
      <c r="C20" s="33">
        <f t="shared" si="1"/>
        <v>1.0687944825041888</v>
      </c>
      <c r="D20" s="33">
        <f t="shared" si="2"/>
        <v>1.1365737619662153</v>
      </c>
      <c r="E20" s="28"/>
    </row>
    <row r="21" spans="1:5" s="8" customFormat="1" ht="26.1" customHeight="1">
      <c r="A21" s="15" t="s">
        <v>4</v>
      </c>
      <c r="B21" s="35" t="s">
        <v>11</v>
      </c>
      <c r="C21" s="35" t="s">
        <v>11</v>
      </c>
      <c r="D21" s="35" t="s">
        <v>11</v>
      </c>
      <c r="E21" s="28"/>
    </row>
    <row r="22" spans="1:5" s="23" customFormat="1" ht="26.1" customHeight="1">
      <c r="A22" s="14" t="s">
        <v>3</v>
      </c>
      <c r="B22" s="32">
        <f t="shared" si="0"/>
        <v>27.099019683289931</v>
      </c>
      <c r="C22" s="32">
        <f>C11/$C$5*100</f>
        <v>20.912830944707192</v>
      </c>
      <c r="D22" s="32">
        <f t="shared" si="2"/>
        <v>32.912639405204466</v>
      </c>
      <c r="E22" s="27"/>
    </row>
    <row r="23" spans="1:5" s="23" customFormat="1" ht="26.1" customHeight="1">
      <c r="A23" s="15" t="s">
        <v>2</v>
      </c>
      <c r="B23" s="34">
        <f t="shared" si="0"/>
        <v>5.9917011933103126</v>
      </c>
      <c r="C23" s="33">
        <f t="shared" si="1"/>
        <v>2.3533492859741445</v>
      </c>
      <c r="D23" s="33">
        <f t="shared" si="2"/>
        <v>9.4109299458751483</v>
      </c>
      <c r="E23" s="27"/>
    </row>
    <row r="24" spans="1:5" s="23" customFormat="1" ht="26.1" customHeight="1">
      <c r="A24" s="15" t="s">
        <v>1</v>
      </c>
      <c r="B24" s="34">
        <f t="shared" si="0"/>
        <v>6.7859836307713692</v>
      </c>
      <c r="C24" s="33">
        <f t="shared" si="1"/>
        <v>7.0168527523429374</v>
      </c>
      <c r="D24" s="33">
        <f t="shared" si="2"/>
        <v>6.5690188184987575</v>
      </c>
      <c r="E24" s="27"/>
    </row>
    <row r="25" spans="1:5" s="23" customFormat="1" ht="26.1" customHeight="1">
      <c r="A25" s="16" t="s">
        <v>0</v>
      </c>
      <c r="B25" s="36">
        <f t="shared" si="0"/>
        <v>14.321334859208248</v>
      </c>
      <c r="C25" s="37">
        <f t="shared" si="1"/>
        <v>11.542628906390108</v>
      </c>
      <c r="D25" s="37">
        <f t="shared" si="2"/>
        <v>16.932690640830554</v>
      </c>
      <c r="E25" s="27"/>
    </row>
    <row r="26" spans="1:5" s="3" customFormat="1" ht="26.1" customHeight="1">
      <c r="A26" s="12" t="s">
        <v>19</v>
      </c>
      <c r="B26" s="13"/>
      <c r="C26" s="13"/>
      <c r="D26" s="13"/>
      <c r="E26" s="4"/>
    </row>
    <row r="27" spans="1:5" s="3" customFormat="1" ht="21.75" customHeight="1">
      <c r="A27" s="29" t="s">
        <v>18</v>
      </c>
      <c r="E27" s="6"/>
    </row>
    <row r="28" spans="1:5" s="3" customFormat="1" ht="40.5" customHeight="1">
      <c r="A28" s="5"/>
      <c r="B28" s="1"/>
      <c r="C28" s="1"/>
      <c r="D28" s="1"/>
      <c r="E28" s="4"/>
    </row>
    <row r="29" spans="1:5" ht="17.25" customHeight="1">
      <c r="E29" s="1"/>
    </row>
    <row r="30" spans="1:5" s="3" customFormat="1" ht="24" customHeight="1"/>
    <row r="31" spans="1:5" s="3" customFormat="1" ht="24" customHeight="1"/>
    <row r="32" spans="1:5" ht="24" customHeight="1">
      <c r="E32" s="1"/>
    </row>
    <row r="33" spans="5:5" ht="24" customHeight="1">
      <c r="E33" s="1"/>
    </row>
    <row r="34" spans="5:5" ht="24" customHeight="1">
      <c r="E34" s="1"/>
    </row>
  </sheetData>
  <mergeCells count="2">
    <mergeCell ref="B15:D15"/>
    <mergeCell ref="B4:D4"/>
  </mergeCells>
  <printOptions horizontalCentered="1"/>
  <pageMargins left="0.86614173228346458" right="0.59055118110236227" top="0.98425196850393704" bottom="0.39370078740157483" header="0.51181102362204722" footer="0.51181102362204722"/>
  <pageSetup paperSize="9" orientation="portrait" horizontalDpi="4294967293" verticalDpi="300" r:id="rId1"/>
  <headerFooter alignWithMargins="0">
    <oddHeader>&amp;C&amp;"TH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2021-03-02T06:35:19Z</cp:lastPrinted>
  <dcterms:created xsi:type="dcterms:W3CDTF">2017-03-06T02:14:26Z</dcterms:created>
  <dcterms:modified xsi:type="dcterms:W3CDTF">2021-03-03T01:27:04Z</dcterms:modified>
</cp:coreProperties>
</file>