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onburi\Desktop\รายงานสถิติ 2563\บทที่ 6\"/>
    </mc:Choice>
  </mc:AlternateContent>
  <xr:revisionPtr revIDLastSave="0" documentId="8_{D0B0FDD2-F71F-44C9-BE50-F3423607DE39}" xr6:coauthVersionLast="47" xr6:coauthVersionMax="47" xr10:uidLastSave="{00000000-0000-0000-0000-000000000000}"/>
  <bookViews>
    <workbookView xWindow="-120" yWindow="-120" windowWidth="20730" windowHeight="11160" xr2:uid="{1C589E4E-691D-4604-8142-C0F39880715C}"/>
  </bookViews>
  <sheets>
    <sheet name="T-6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" i="1" l="1"/>
  <c r="H11" i="1" s="1"/>
  <c r="G16" i="1"/>
  <c r="G11" i="1" s="1"/>
  <c r="F16" i="1"/>
  <c r="F11" i="1" s="1"/>
  <c r="E16" i="1"/>
  <c r="D16" i="1"/>
</calcChain>
</file>

<file path=xl/sharedStrings.xml><?xml version="1.0" encoding="utf-8"?>
<sst xmlns="http://schemas.openxmlformats.org/spreadsheetml/2006/main" count="47" uniqueCount="47">
  <si>
    <t>ตาราง 6.1  สถิติกองทุนประกันสังคม พ.ศ. 2558 - 2562</t>
  </si>
  <si>
    <t xml:space="preserve">Social Security Statistics </t>
  </si>
  <si>
    <t>Table 6.1  Statistics of Social Security Fund: 2015 -  2019</t>
  </si>
  <si>
    <t>รายการ</t>
  </si>
  <si>
    <t>Item</t>
  </si>
  <si>
    <t>(2015)</t>
  </si>
  <si>
    <t>(2016)</t>
  </si>
  <si>
    <t>(2017)</t>
  </si>
  <si>
    <t>(2018)</t>
  </si>
  <si>
    <t>(2019)</t>
  </si>
  <si>
    <t>สถานประกอบการ</t>
  </si>
  <si>
    <t>Establishments</t>
  </si>
  <si>
    <r>
      <t>ผู้ประกันตนตามมาตรา 33</t>
    </r>
    <r>
      <rPr>
        <vertAlign val="superscript"/>
        <sz val="14"/>
        <rFont val="TH SarabunPSK"/>
        <family val="2"/>
      </rPr>
      <t>1/</t>
    </r>
  </si>
  <si>
    <r>
      <t>Insured person under article 33</t>
    </r>
    <r>
      <rPr>
        <vertAlign val="superscript"/>
        <sz val="14"/>
        <rFont val="TH SarabunPSK"/>
        <family val="2"/>
      </rPr>
      <t>1/</t>
    </r>
  </si>
  <si>
    <r>
      <t>ผู้ประกันตนตามมาตรา 39</t>
    </r>
    <r>
      <rPr>
        <vertAlign val="superscript"/>
        <sz val="14"/>
        <rFont val="TH SarabunPSK"/>
        <family val="2"/>
      </rPr>
      <t>2/</t>
    </r>
  </si>
  <si>
    <r>
      <t>Insured person under article 39</t>
    </r>
    <r>
      <rPr>
        <vertAlign val="superscript"/>
        <sz val="14"/>
        <rFont val="TH SarabunPSK"/>
        <family val="2"/>
      </rPr>
      <t>2/</t>
    </r>
  </si>
  <si>
    <r>
      <t>ผู้ประกันตนตามมาตรา 40</t>
    </r>
    <r>
      <rPr>
        <vertAlign val="superscript"/>
        <sz val="14"/>
        <rFont val="TH SarabunPSK"/>
        <family val="2"/>
      </rPr>
      <t>3/</t>
    </r>
  </si>
  <si>
    <r>
      <t>Insured person under article 40</t>
    </r>
    <r>
      <rPr>
        <vertAlign val="superscript"/>
        <sz val="14"/>
        <rFont val="TH SarabunPSK"/>
        <family val="2"/>
      </rPr>
      <t>3/</t>
    </r>
  </si>
  <si>
    <t>การใช้บริการของผู้ประกันตน</t>
  </si>
  <si>
    <t xml:space="preserve">Number of utilization of insured person </t>
  </si>
  <si>
    <t xml:space="preserve">  ตามมาตรา 33 และมาตรา 39</t>
  </si>
  <si>
    <t xml:space="preserve">   under article 33 and under article 39</t>
  </si>
  <si>
    <t xml:space="preserve">     เจ็บป่วย</t>
  </si>
  <si>
    <t xml:space="preserve">      Sickness</t>
  </si>
  <si>
    <t xml:space="preserve">     ทุพพลภาพ</t>
  </si>
  <si>
    <t xml:space="preserve">      Invalidity</t>
  </si>
  <si>
    <t xml:space="preserve">     ตาย</t>
  </si>
  <si>
    <t xml:space="preserve">      Death</t>
  </si>
  <si>
    <t xml:space="preserve">     คลอดบุตร</t>
  </si>
  <si>
    <t xml:space="preserve">      Maternity</t>
  </si>
  <si>
    <t xml:space="preserve">     ชราภาพ</t>
  </si>
  <si>
    <t xml:space="preserve">      Old age</t>
  </si>
  <si>
    <t xml:space="preserve">     สงเคราะห์บุตร</t>
  </si>
  <si>
    <t xml:space="preserve">      Child allowance</t>
  </si>
  <si>
    <r>
      <t xml:space="preserve">     ว่างงาน</t>
    </r>
    <r>
      <rPr>
        <vertAlign val="superscript"/>
        <sz val="14"/>
        <rFont val="TH SarabunPSK"/>
        <family val="2"/>
      </rPr>
      <t>1/</t>
    </r>
  </si>
  <si>
    <r>
      <t xml:space="preserve">      Unemployment</t>
    </r>
    <r>
      <rPr>
        <vertAlign val="superscript"/>
        <sz val="14"/>
        <rFont val="TH SarabunPSK"/>
        <family val="2"/>
      </rPr>
      <t>1/</t>
    </r>
  </si>
  <si>
    <t>1/ ผู้ประกันตนตามมาตรา 33 หมายถึง ผู้ซึ่งขึ้นทะเบียนประกันสังคม และหรือจ่ายเงินสมทบอันก่อให้เกิดสิทธิได้รับประโยชน์ทดแทน ตามพระราชบัญญัติประกันสังคม</t>
  </si>
  <si>
    <t xml:space="preserve">    Insured person under Article 33: a person who pays contributions which provides entitlement to benefits under the Social Security Act.</t>
  </si>
  <si>
    <t>2/ ผู้ประกันตนตามมาตรา 39 หมายถึง ผู้ที่เคยเป็นผู้ประกันตนตามมาตรา 33 และต่อมาความเป็นผู้ประกันตนได้สิ้นสุดลงตามมาตรา 38(2) คือ สิ้นสภาพการเป็นลูกจ้าง</t>
  </si>
  <si>
    <t xml:space="preserve">    และได้แจ้งความประสงค์เป็นผู้ประกันต่อ</t>
  </si>
  <si>
    <t xml:space="preserve">    Insured person under Article 39: any person who has been an insured person under Article 33 and whose insurance has subsequently ceased under Article 38(2)</t>
  </si>
  <si>
    <t xml:space="preserve">    and he or she notify his/her intention to continue to be insured person.</t>
  </si>
  <si>
    <t>3/ ผู้ประกันตนตามมาตรา 40 หมายถึง ผู้ที่มิใช่ผู้ประกันตนตามมาตรา 33 และมาตรา 39 และประสงค์จะสมัครเข้าเป็นผู้ประกันตนตามพระราชบัญญัติประกันสังคม พ.ศ. 2533</t>
  </si>
  <si>
    <t xml:space="preserve">    Insured person under Article 40: any other person who is not an employee under section 33 and section 39 may apply to be an insured person under this Act</t>
  </si>
  <si>
    <t xml:space="preserve">    by notifying the intention to the Office.</t>
  </si>
  <si>
    <t xml:space="preserve">     ที่มา: สำนักงานประกันสังคม กระทรวงแรงงาน</t>
  </si>
  <si>
    <t>Source: Social Security Office,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</si>
</sst>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\ \ \ \ 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vertAlign val="superscript"/>
      <sz val="14"/>
      <name val="TH SarabunPSK"/>
      <family val="2"/>
    </font>
    <font>
      <b/>
      <sz val="14"/>
      <color indexed="8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3" fontId="1" fillId="0" borderId="0" xfId="0" applyNumberFormat="1" applyFont="1" applyAlignment="1">
      <alignment horizontal="left" vertical="center"/>
    </xf>
    <xf numFmtId="0" fontId="2" fillId="0" borderId="0" xfId="0" applyFont="1"/>
    <xf numFmtId="3" fontId="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textRotation="180"/>
    </xf>
    <xf numFmtId="0" fontId="2" fillId="0" borderId="0" xfId="0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 wrapText="1" shrinkToFit="1"/>
    </xf>
    <xf numFmtId="1" fontId="2" fillId="0" borderId="2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5" xfId="0" quotePrefix="1" applyNumberFormat="1" applyFont="1" applyBorder="1" applyAlignment="1">
      <alignment horizontal="center" vertical="center" wrapText="1" shrinkToFit="1"/>
    </xf>
    <xf numFmtId="3" fontId="2" fillId="0" borderId="4" xfId="0" quotePrefix="1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left" vertical="center"/>
    </xf>
    <xf numFmtId="164" fontId="2" fillId="0" borderId="6" xfId="0" applyNumberFormat="1" applyFont="1" applyBorder="1" applyAlignment="1">
      <alignment horizontal="right" vertical="center" shrinkToFit="1"/>
    </xf>
    <xf numFmtId="164" fontId="3" fillId="0" borderId="6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left" vertical="top"/>
    </xf>
    <xf numFmtId="164" fontId="5" fillId="0" borderId="6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5" fillId="0" borderId="6" xfId="0" applyNumberFormat="1" applyFont="1" applyBorder="1" applyAlignment="1">
      <alignment horizontal="right" vertical="top"/>
    </xf>
    <xf numFmtId="164" fontId="1" fillId="0" borderId="6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center"/>
    </xf>
    <xf numFmtId="0" fontId="2" fillId="0" borderId="2" xfId="0" applyFont="1" applyBorder="1"/>
    <xf numFmtId="3" fontId="6" fillId="0" borderId="2" xfId="0" applyNumberFormat="1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1" fillId="0" borderId="7" xfId="0" applyFont="1" applyBorder="1" applyAlignment="1">
      <alignment horizontal="center" textRotation="180"/>
    </xf>
    <xf numFmtId="0" fontId="1" fillId="0" borderId="8" xfId="0" applyFont="1" applyBorder="1" applyAlignment="1">
      <alignment vertical="center" textRotation="180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1057275</xdr:colOff>
      <xdr:row>5</xdr:row>
      <xdr:rowOff>0</xdr:rowOff>
    </xdr:from>
    <xdr:to>
      <xdr:col>9</xdr:col>
      <xdr:colOff>1057275</xdr:colOff>
      <xdr:row>6</xdr:row>
      <xdr:rowOff>0</xdr:rowOff>
    </xdr:to>
    <xdr:sp macro="" textlink="">
      <xdr:nvSpPr>
        <xdr:cNvPr id="2" name="Text Box 17">
          <a:extLst>
            <a:ext uri="{FF2B5EF4-FFF2-40B4-BE49-F238E27FC236}">
              <a16:creationId xmlns:a16="http://schemas.microsoft.com/office/drawing/2014/main" id="{FC0FEDE8-0DAE-42DE-87A0-EE9F8BECC74B}"/>
            </a:ext>
          </a:extLst>
        </xdr:cNvPr>
        <xdr:cNvSpPr txBox="1">
          <a:spLocks noChangeArrowheads="1"/>
        </xdr:cNvSpPr>
      </xdr:nvSpPr>
      <xdr:spPr bwMode="auto">
        <a:xfrm>
          <a:off x="7867650" y="100965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32004" rIns="0" bIns="0" anchor="t" upright="1"/>
        <a:lstStyle/>
        <a:p>
          <a:pPr algn="l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AngsanaUPC"/>
              <a:cs typeface="AngsanaUPC"/>
            </a:rPr>
            <a:t>1/</a:t>
          </a:r>
        </a:p>
      </xdr:txBody>
    </xdr:sp>
    <xdr:clientData/>
  </xdr:twoCellAnchor>
  <xdr:twoCellAnchor>
    <xdr:from>
      <xdr:col>9</xdr:col>
      <xdr:colOff>1666875</xdr:colOff>
      <xdr:row>6</xdr:row>
      <xdr:rowOff>9525</xdr:rowOff>
    </xdr:from>
    <xdr:to>
      <xdr:col>9</xdr:col>
      <xdr:colOff>1666875</xdr:colOff>
      <xdr:row>7</xdr:row>
      <xdr:rowOff>38100</xdr:rowOff>
    </xdr:to>
    <xdr:sp macro="" textlink="">
      <xdr:nvSpPr>
        <xdr:cNvPr id="3" name="Text Box 18">
          <a:extLst>
            <a:ext uri="{FF2B5EF4-FFF2-40B4-BE49-F238E27FC236}">
              <a16:creationId xmlns:a16="http://schemas.microsoft.com/office/drawing/2014/main" id="{FC8C9CBB-47FE-4262-9920-B909AB6EF2CD}"/>
            </a:ext>
          </a:extLst>
        </xdr:cNvPr>
        <xdr:cNvSpPr txBox="1">
          <a:spLocks noChangeArrowheads="1"/>
        </xdr:cNvSpPr>
      </xdr:nvSpPr>
      <xdr:spPr bwMode="auto">
        <a:xfrm>
          <a:off x="8477250" y="12573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32004" rIns="0" bIns="0" anchor="t" upright="1"/>
        <a:lstStyle/>
        <a:p>
          <a:pPr algn="l" rtl="1">
            <a:lnSpc>
              <a:spcPts val="1200"/>
            </a:lnSpc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AngsanaUPC"/>
              <a:cs typeface="AngsanaUPC"/>
            </a:rPr>
            <a:t>2/</a:t>
          </a:r>
        </a:p>
      </xdr:txBody>
    </xdr:sp>
    <xdr:clientData/>
  </xdr:twoCellAnchor>
  <xdr:twoCellAnchor>
    <xdr:from>
      <xdr:col>9</xdr:col>
      <xdr:colOff>1666875</xdr:colOff>
      <xdr:row>7</xdr:row>
      <xdr:rowOff>0</xdr:rowOff>
    </xdr:from>
    <xdr:to>
      <xdr:col>9</xdr:col>
      <xdr:colOff>1666875</xdr:colOff>
      <xdr:row>9</xdr:row>
      <xdr:rowOff>28575</xdr:rowOff>
    </xdr:to>
    <xdr:sp macro="" textlink="">
      <xdr:nvSpPr>
        <xdr:cNvPr id="4" name="Text Box 19">
          <a:extLst>
            <a:ext uri="{FF2B5EF4-FFF2-40B4-BE49-F238E27FC236}">
              <a16:creationId xmlns:a16="http://schemas.microsoft.com/office/drawing/2014/main" id="{FD167CE7-EA26-4897-9461-72F0A7340AB7}"/>
            </a:ext>
          </a:extLst>
        </xdr:cNvPr>
        <xdr:cNvSpPr txBox="1">
          <a:spLocks noChangeArrowheads="1"/>
        </xdr:cNvSpPr>
      </xdr:nvSpPr>
      <xdr:spPr bwMode="auto">
        <a:xfrm>
          <a:off x="8477250" y="14859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32004" rIns="0" bIns="0" anchor="t" upright="1"/>
        <a:lstStyle/>
        <a:p>
          <a:pPr algn="l" rtl="1">
            <a:lnSpc>
              <a:spcPts val="1200"/>
            </a:lnSpc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AngsanaUPC"/>
              <a:cs typeface="AngsanaUPC"/>
            </a:rPr>
            <a:t>3/</a:t>
          </a:r>
        </a:p>
      </xdr:txBody>
    </xdr:sp>
    <xdr:clientData/>
  </xdr:twoCellAnchor>
  <xdr:twoCellAnchor>
    <xdr:from>
      <xdr:col>10</xdr:col>
      <xdr:colOff>276225</xdr:colOff>
      <xdr:row>18</xdr:row>
      <xdr:rowOff>0</xdr:rowOff>
    </xdr:from>
    <xdr:to>
      <xdr:col>11</xdr:col>
      <xdr:colOff>0</xdr:colOff>
      <xdr:row>20</xdr:row>
      <xdr:rowOff>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6B1D0F89-86CC-4F92-B39B-3444FE76998A}"/>
            </a:ext>
          </a:extLst>
        </xdr:cNvPr>
        <xdr:cNvSpPr txBox="1">
          <a:spLocks noChangeArrowheads="1"/>
        </xdr:cNvSpPr>
      </xdr:nvSpPr>
      <xdr:spPr bwMode="auto">
        <a:xfrm>
          <a:off x="9429750" y="410527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276225</xdr:colOff>
      <xdr:row>18</xdr:row>
      <xdr:rowOff>0</xdr:rowOff>
    </xdr:from>
    <xdr:to>
      <xdr:col>11</xdr:col>
      <xdr:colOff>0</xdr:colOff>
      <xdr:row>20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1DAA82AD-261A-4C7F-8232-9A16C2901022}"/>
            </a:ext>
          </a:extLst>
        </xdr:cNvPr>
        <xdr:cNvSpPr txBox="1">
          <a:spLocks noChangeArrowheads="1"/>
        </xdr:cNvSpPr>
      </xdr:nvSpPr>
      <xdr:spPr bwMode="auto">
        <a:xfrm>
          <a:off x="9429750" y="410527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1666875</xdr:colOff>
      <xdr:row>7</xdr:row>
      <xdr:rowOff>9525</xdr:rowOff>
    </xdr:from>
    <xdr:to>
      <xdr:col>9</xdr:col>
      <xdr:colOff>1666875</xdr:colOff>
      <xdr:row>8</xdr:row>
      <xdr:rowOff>38100</xdr:rowOff>
    </xdr:to>
    <xdr:sp macro="" textlink="">
      <xdr:nvSpPr>
        <xdr:cNvPr id="7" name="Text Box 18">
          <a:extLst>
            <a:ext uri="{FF2B5EF4-FFF2-40B4-BE49-F238E27FC236}">
              <a16:creationId xmlns:a16="http://schemas.microsoft.com/office/drawing/2014/main" id="{C1B9C5D3-B859-4499-B6CC-C6162E023E80}"/>
            </a:ext>
          </a:extLst>
        </xdr:cNvPr>
        <xdr:cNvSpPr txBox="1">
          <a:spLocks noChangeArrowheads="1"/>
        </xdr:cNvSpPr>
      </xdr:nvSpPr>
      <xdr:spPr bwMode="auto">
        <a:xfrm>
          <a:off x="8477250" y="14954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32004" rIns="0" bIns="0" anchor="t" upright="1"/>
        <a:lstStyle/>
        <a:p>
          <a:pPr algn="l" rtl="1">
            <a:lnSpc>
              <a:spcPts val="1200"/>
            </a:lnSpc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AngsanaUPC"/>
              <a:cs typeface="AngsanaUPC"/>
            </a:rPr>
            <a:t>2/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E127D-B567-4CFD-8FC4-4F08F248FB30}">
  <sheetPr>
    <tabColor rgb="FF92D050"/>
  </sheetPr>
  <dimension ref="A1:L30"/>
  <sheetViews>
    <sheetView tabSelected="1" zoomScale="85" zoomScaleNormal="85" workbookViewId="0">
      <selection activeCell="C1" sqref="C1"/>
    </sheetView>
  </sheetViews>
  <sheetFormatPr defaultRowHeight="18.75" x14ac:dyDescent="0.3"/>
  <cols>
    <col min="1" max="2" width="1.42578125" style="2" customWidth="1"/>
    <col min="3" max="3" width="26.42578125" style="3" customWidth="1"/>
    <col min="4" max="8" width="14.28515625" style="3" customWidth="1"/>
    <col min="9" max="9" width="1.42578125" style="3" customWidth="1"/>
    <col min="10" max="10" width="37.85546875" style="3" customWidth="1"/>
    <col min="11" max="11" width="1.42578125" style="2" customWidth="1"/>
    <col min="12" max="12" width="4.42578125" style="2" bestFit="1" customWidth="1"/>
    <col min="13" max="256" width="9.140625" style="2"/>
    <col min="257" max="258" width="1.42578125" style="2" customWidth="1"/>
    <col min="259" max="259" width="26.42578125" style="2" customWidth="1"/>
    <col min="260" max="264" width="14.28515625" style="2" customWidth="1"/>
    <col min="265" max="265" width="1.42578125" style="2" customWidth="1"/>
    <col min="266" max="266" width="37.85546875" style="2" customWidth="1"/>
    <col min="267" max="267" width="1.42578125" style="2" customWidth="1"/>
    <col min="268" max="268" width="4.42578125" style="2" bestFit="1" customWidth="1"/>
    <col min="269" max="512" width="9.140625" style="2"/>
    <col min="513" max="514" width="1.42578125" style="2" customWidth="1"/>
    <col min="515" max="515" width="26.42578125" style="2" customWidth="1"/>
    <col min="516" max="520" width="14.28515625" style="2" customWidth="1"/>
    <col min="521" max="521" width="1.42578125" style="2" customWidth="1"/>
    <col min="522" max="522" width="37.85546875" style="2" customWidth="1"/>
    <col min="523" max="523" width="1.42578125" style="2" customWidth="1"/>
    <col min="524" max="524" width="4.42578125" style="2" bestFit="1" customWidth="1"/>
    <col min="525" max="768" width="9.140625" style="2"/>
    <col min="769" max="770" width="1.42578125" style="2" customWidth="1"/>
    <col min="771" max="771" width="26.42578125" style="2" customWidth="1"/>
    <col min="772" max="776" width="14.28515625" style="2" customWidth="1"/>
    <col min="777" max="777" width="1.42578125" style="2" customWidth="1"/>
    <col min="778" max="778" width="37.85546875" style="2" customWidth="1"/>
    <col min="779" max="779" width="1.42578125" style="2" customWidth="1"/>
    <col min="780" max="780" width="4.42578125" style="2" bestFit="1" customWidth="1"/>
    <col min="781" max="1024" width="9.140625" style="2"/>
    <col min="1025" max="1026" width="1.42578125" style="2" customWidth="1"/>
    <col min="1027" max="1027" width="26.42578125" style="2" customWidth="1"/>
    <col min="1028" max="1032" width="14.28515625" style="2" customWidth="1"/>
    <col min="1033" max="1033" width="1.42578125" style="2" customWidth="1"/>
    <col min="1034" max="1034" width="37.85546875" style="2" customWidth="1"/>
    <col min="1035" max="1035" width="1.42578125" style="2" customWidth="1"/>
    <col min="1036" max="1036" width="4.42578125" style="2" bestFit="1" customWidth="1"/>
    <col min="1037" max="1280" width="9.140625" style="2"/>
    <col min="1281" max="1282" width="1.42578125" style="2" customWidth="1"/>
    <col min="1283" max="1283" width="26.42578125" style="2" customWidth="1"/>
    <col min="1284" max="1288" width="14.28515625" style="2" customWidth="1"/>
    <col min="1289" max="1289" width="1.42578125" style="2" customWidth="1"/>
    <col min="1290" max="1290" width="37.85546875" style="2" customWidth="1"/>
    <col min="1291" max="1291" width="1.42578125" style="2" customWidth="1"/>
    <col min="1292" max="1292" width="4.42578125" style="2" bestFit="1" customWidth="1"/>
    <col min="1293" max="1536" width="9.140625" style="2"/>
    <col min="1537" max="1538" width="1.42578125" style="2" customWidth="1"/>
    <col min="1539" max="1539" width="26.42578125" style="2" customWidth="1"/>
    <col min="1540" max="1544" width="14.28515625" style="2" customWidth="1"/>
    <col min="1545" max="1545" width="1.42578125" style="2" customWidth="1"/>
    <col min="1546" max="1546" width="37.85546875" style="2" customWidth="1"/>
    <col min="1547" max="1547" width="1.42578125" style="2" customWidth="1"/>
    <col min="1548" max="1548" width="4.42578125" style="2" bestFit="1" customWidth="1"/>
    <col min="1549" max="1792" width="9.140625" style="2"/>
    <col min="1793" max="1794" width="1.42578125" style="2" customWidth="1"/>
    <col min="1795" max="1795" width="26.42578125" style="2" customWidth="1"/>
    <col min="1796" max="1800" width="14.28515625" style="2" customWidth="1"/>
    <col min="1801" max="1801" width="1.42578125" style="2" customWidth="1"/>
    <col min="1802" max="1802" width="37.85546875" style="2" customWidth="1"/>
    <col min="1803" max="1803" width="1.42578125" style="2" customWidth="1"/>
    <col min="1804" max="1804" width="4.42578125" style="2" bestFit="1" customWidth="1"/>
    <col min="1805" max="2048" width="9.140625" style="2"/>
    <col min="2049" max="2050" width="1.42578125" style="2" customWidth="1"/>
    <col min="2051" max="2051" width="26.42578125" style="2" customWidth="1"/>
    <col min="2052" max="2056" width="14.28515625" style="2" customWidth="1"/>
    <col min="2057" max="2057" width="1.42578125" style="2" customWidth="1"/>
    <col min="2058" max="2058" width="37.85546875" style="2" customWidth="1"/>
    <col min="2059" max="2059" width="1.42578125" style="2" customWidth="1"/>
    <col min="2060" max="2060" width="4.42578125" style="2" bestFit="1" customWidth="1"/>
    <col min="2061" max="2304" width="9.140625" style="2"/>
    <col min="2305" max="2306" width="1.42578125" style="2" customWidth="1"/>
    <col min="2307" max="2307" width="26.42578125" style="2" customWidth="1"/>
    <col min="2308" max="2312" width="14.28515625" style="2" customWidth="1"/>
    <col min="2313" max="2313" width="1.42578125" style="2" customWidth="1"/>
    <col min="2314" max="2314" width="37.85546875" style="2" customWidth="1"/>
    <col min="2315" max="2315" width="1.42578125" style="2" customWidth="1"/>
    <col min="2316" max="2316" width="4.42578125" style="2" bestFit="1" customWidth="1"/>
    <col min="2317" max="2560" width="9.140625" style="2"/>
    <col min="2561" max="2562" width="1.42578125" style="2" customWidth="1"/>
    <col min="2563" max="2563" width="26.42578125" style="2" customWidth="1"/>
    <col min="2564" max="2568" width="14.28515625" style="2" customWidth="1"/>
    <col min="2569" max="2569" width="1.42578125" style="2" customWidth="1"/>
    <col min="2570" max="2570" width="37.85546875" style="2" customWidth="1"/>
    <col min="2571" max="2571" width="1.42578125" style="2" customWidth="1"/>
    <col min="2572" max="2572" width="4.42578125" style="2" bestFit="1" customWidth="1"/>
    <col min="2573" max="2816" width="9.140625" style="2"/>
    <col min="2817" max="2818" width="1.42578125" style="2" customWidth="1"/>
    <col min="2819" max="2819" width="26.42578125" style="2" customWidth="1"/>
    <col min="2820" max="2824" width="14.28515625" style="2" customWidth="1"/>
    <col min="2825" max="2825" width="1.42578125" style="2" customWidth="1"/>
    <col min="2826" max="2826" width="37.85546875" style="2" customWidth="1"/>
    <col min="2827" max="2827" width="1.42578125" style="2" customWidth="1"/>
    <col min="2828" max="2828" width="4.42578125" style="2" bestFit="1" customWidth="1"/>
    <col min="2829" max="3072" width="9.140625" style="2"/>
    <col min="3073" max="3074" width="1.42578125" style="2" customWidth="1"/>
    <col min="3075" max="3075" width="26.42578125" style="2" customWidth="1"/>
    <col min="3076" max="3080" width="14.28515625" style="2" customWidth="1"/>
    <col min="3081" max="3081" width="1.42578125" style="2" customWidth="1"/>
    <col min="3082" max="3082" width="37.85546875" style="2" customWidth="1"/>
    <col min="3083" max="3083" width="1.42578125" style="2" customWidth="1"/>
    <col min="3084" max="3084" width="4.42578125" style="2" bestFit="1" customWidth="1"/>
    <col min="3085" max="3328" width="9.140625" style="2"/>
    <col min="3329" max="3330" width="1.42578125" style="2" customWidth="1"/>
    <col min="3331" max="3331" width="26.42578125" style="2" customWidth="1"/>
    <col min="3332" max="3336" width="14.28515625" style="2" customWidth="1"/>
    <col min="3337" max="3337" width="1.42578125" style="2" customWidth="1"/>
    <col min="3338" max="3338" width="37.85546875" style="2" customWidth="1"/>
    <col min="3339" max="3339" width="1.42578125" style="2" customWidth="1"/>
    <col min="3340" max="3340" width="4.42578125" style="2" bestFit="1" customWidth="1"/>
    <col min="3341" max="3584" width="9.140625" style="2"/>
    <col min="3585" max="3586" width="1.42578125" style="2" customWidth="1"/>
    <col min="3587" max="3587" width="26.42578125" style="2" customWidth="1"/>
    <col min="3588" max="3592" width="14.28515625" style="2" customWidth="1"/>
    <col min="3593" max="3593" width="1.42578125" style="2" customWidth="1"/>
    <col min="3594" max="3594" width="37.85546875" style="2" customWidth="1"/>
    <col min="3595" max="3595" width="1.42578125" style="2" customWidth="1"/>
    <col min="3596" max="3596" width="4.42578125" style="2" bestFit="1" customWidth="1"/>
    <col min="3597" max="3840" width="9.140625" style="2"/>
    <col min="3841" max="3842" width="1.42578125" style="2" customWidth="1"/>
    <col min="3843" max="3843" width="26.42578125" style="2" customWidth="1"/>
    <col min="3844" max="3848" width="14.28515625" style="2" customWidth="1"/>
    <col min="3849" max="3849" width="1.42578125" style="2" customWidth="1"/>
    <col min="3850" max="3850" width="37.85546875" style="2" customWidth="1"/>
    <col min="3851" max="3851" width="1.42578125" style="2" customWidth="1"/>
    <col min="3852" max="3852" width="4.42578125" style="2" bestFit="1" customWidth="1"/>
    <col min="3853" max="4096" width="9.140625" style="2"/>
    <col min="4097" max="4098" width="1.42578125" style="2" customWidth="1"/>
    <col min="4099" max="4099" width="26.42578125" style="2" customWidth="1"/>
    <col min="4100" max="4104" width="14.28515625" style="2" customWidth="1"/>
    <col min="4105" max="4105" width="1.42578125" style="2" customWidth="1"/>
    <col min="4106" max="4106" width="37.85546875" style="2" customWidth="1"/>
    <col min="4107" max="4107" width="1.42578125" style="2" customWidth="1"/>
    <col min="4108" max="4108" width="4.42578125" style="2" bestFit="1" customWidth="1"/>
    <col min="4109" max="4352" width="9.140625" style="2"/>
    <col min="4353" max="4354" width="1.42578125" style="2" customWidth="1"/>
    <col min="4355" max="4355" width="26.42578125" style="2" customWidth="1"/>
    <col min="4356" max="4360" width="14.28515625" style="2" customWidth="1"/>
    <col min="4361" max="4361" width="1.42578125" style="2" customWidth="1"/>
    <col min="4362" max="4362" width="37.85546875" style="2" customWidth="1"/>
    <col min="4363" max="4363" width="1.42578125" style="2" customWidth="1"/>
    <col min="4364" max="4364" width="4.42578125" style="2" bestFit="1" customWidth="1"/>
    <col min="4365" max="4608" width="9.140625" style="2"/>
    <col min="4609" max="4610" width="1.42578125" style="2" customWidth="1"/>
    <col min="4611" max="4611" width="26.42578125" style="2" customWidth="1"/>
    <col min="4612" max="4616" width="14.28515625" style="2" customWidth="1"/>
    <col min="4617" max="4617" width="1.42578125" style="2" customWidth="1"/>
    <col min="4618" max="4618" width="37.85546875" style="2" customWidth="1"/>
    <col min="4619" max="4619" width="1.42578125" style="2" customWidth="1"/>
    <col min="4620" max="4620" width="4.42578125" style="2" bestFit="1" customWidth="1"/>
    <col min="4621" max="4864" width="9.140625" style="2"/>
    <col min="4865" max="4866" width="1.42578125" style="2" customWidth="1"/>
    <col min="4867" max="4867" width="26.42578125" style="2" customWidth="1"/>
    <col min="4868" max="4872" width="14.28515625" style="2" customWidth="1"/>
    <col min="4873" max="4873" width="1.42578125" style="2" customWidth="1"/>
    <col min="4874" max="4874" width="37.85546875" style="2" customWidth="1"/>
    <col min="4875" max="4875" width="1.42578125" style="2" customWidth="1"/>
    <col min="4876" max="4876" width="4.42578125" style="2" bestFit="1" customWidth="1"/>
    <col min="4877" max="5120" width="9.140625" style="2"/>
    <col min="5121" max="5122" width="1.42578125" style="2" customWidth="1"/>
    <col min="5123" max="5123" width="26.42578125" style="2" customWidth="1"/>
    <col min="5124" max="5128" width="14.28515625" style="2" customWidth="1"/>
    <col min="5129" max="5129" width="1.42578125" style="2" customWidth="1"/>
    <col min="5130" max="5130" width="37.85546875" style="2" customWidth="1"/>
    <col min="5131" max="5131" width="1.42578125" style="2" customWidth="1"/>
    <col min="5132" max="5132" width="4.42578125" style="2" bestFit="1" customWidth="1"/>
    <col min="5133" max="5376" width="9.140625" style="2"/>
    <col min="5377" max="5378" width="1.42578125" style="2" customWidth="1"/>
    <col min="5379" max="5379" width="26.42578125" style="2" customWidth="1"/>
    <col min="5380" max="5384" width="14.28515625" style="2" customWidth="1"/>
    <col min="5385" max="5385" width="1.42578125" style="2" customWidth="1"/>
    <col min="5386" max="5386" width="37.85546875" style="2" customWidth="1"/>
    <col min="5387" max="5387" width="1.42578125" style="2" customWidth="1"/>
    <col min="5388" max="5388" width="4.42578125" style="2" bestFit="1" customWidth="1"/>
    <col min="5389" max="5632" width="9.140625" style="2"/>
    <col min="5633" max="5634" width="1.42578125" style="2" customWidth="1"/>
    <col min="5635" max="5635" width="26.42578125" style="2" customWidth="1"/>
    <col min="5636" max="5640" width="14.28515625" style="2" customWidth="1"/>
    <col min="5641" max="5641" width="1.42578125" style="2" customWidth="1"/>
    <col min="5642" max="5642" width="37.85546875" style="2" customWidth="1"/>
    <col min="5643" max="5643" width="1.42578125" style="2" customWidth="1"/>
    <col min="5644" max="5644" width="4.42578125" style="2" bestFit="1" customWidth="1"/>
    <col min="5645" max="5888" width="9.140625" style="2"/>
    <col min="5889" max="5890" width="1.42578125" style="2" customWidth="1"/>
    <col min="5891" max="5891" width="26.42578125" style="2" customWidth="1"/>
    <col min="5892" max="5896" width="14.28515625" style="2" customWidth="1"/>
    <col min="5897" max="5897" width="1.42578125" style="2" customWidth="1"/>
    <col min="5898" max="5898" width="37.85546875" style="2" customWidth="1"/>
    <col min="5899" max="5899" width="1.42578125" style="2" customWidth="1"/>
    <col min="5900" max="5900" width="4.42578125" style="2" bestFit="1" customWidth="1"/>
    <col min="5901" max="6144" width="9.140625" style="2"/>
    <col min="6145" max="6146" width="1.42578125" style="2" customWidth="1"/>
    <col min="6147" max="6147" width="26.42578125" style="2" customWidth="1"/>
    <col min="6148" max="6152" width="14.28515625" style="2" customWidth="1"/>
    <col min="6153" max="6153" width="1.42578125" style="2" customWidth="1"/>
    <col min="6154" max="6154" width="37.85546875" style="2" customWidth="1"/>
    <col min="6155" max="6155" width="1.42578125" style="2" customWidth="1"/>
    <col min="6156" max="6156" width="4.42578125" style="2" bestFit="1" customWidth="1"/>
    <col min="6157" max="6400" width="9.140625" style="2"/>
    <col min="6401" max="6402" width="1.42578125" style="2" customWidth="1"/>
    <col min="6403" max="6403" width="26.42578125" style="2" customWidth="1"/>
    <col min="6404" max="6408" width="14.28515625" style="2" customWidth="1"/>
    <col min="6409" max="6409" width="1.42578125" style="2" customWidth="1"/>
    <col min="6410" max="6410" width="37.85546875" style="2" customWidth="1"/>
    <col min="6411" max="6411" width="1.42578125" style="2" customWidth="1"/>
    <col min="6412" max="6412" width="4.42578125" style="2" bestFit="1" customWidth="1"/>
    <col min="6413" max="6656" width="9.140625" style="2"/>
    <col min="6657" max="6658" width="1.42578125" style="2" customWidth="1"/>
    <col min="6659" max="6659" width="26.42578125" style="2" customWidth="1"/>
    <col min="6660" max="6664" width="14.28515625" style="2" customWidth="1"/>
    <col min="6665" max="6665" width="1.42578125" style="2" customWidth="1"/>
    <col min="6666" max="6666" width="37.85546875" style="2" customWidth="1"/>
    <col min="6667" max="6667" width="1.42578125" style="2" customWidth="1"/>
    <col min="6668" max="6668" width="4.42578125" style="2" bestFit="1" customWidth="1"/>
    <col min="6669" max="6912" width="9.140625" style="2"/>
    <col min="6913" max="6914" width="1.42578125" style="2" customWidth="1"/>
    <col min="6915" max="6915" width="26.42578125" style="2" customWidth="1"/>
    <col min="6916" max="6920" width="14.28515625" style="2" customWidth="1"/>
    <col min="6921" max="6921" width="1.42578125" style="2" customWidth="1"/>
    <col min="6922" max="6922" width="37.85546875" style="2" customWidth="1"/>
    <col min="6923" max="6923" width="1.42578125" style="2" customWidth="1"/>
    <col min="6924" max="6924" width="4.42578125" style="2" bestFit="1" customWidth="1"/>
    <col min="6925" max="7168" width="9.140625" style="2"/>
    <col min="7169" max="7170" width="1.42578125" style="2" customWidth="1"/>
    <col min="7171" max="7171" width="26.42578125" style="2" customWidth="1"/>
    <col min="7172" max="7176" width="14.28515625" style="2" customWidth="1"/>
    <col min="7177" max="7177" width="1.42578125" style="2" customWidth="1"/>
    <col min="7178" max="7178" width="37.85546875" style="2" customWidth="1"/>
    <col min="7179" max="7179" width="1.42578125" style="2" customWidth="1"/>
    <col min="7180" max="7180" width="4.42578125" style="2" bestFit="1" customWidth="1"/>
    <col min="7181" max="7424" width="9.140625" style="2"/>
    <col min="7425" max="7426" width="1.42578125" style="2" customWidth="1"/>
    <col min="7427" max="7427" width="26.42578125" style="2" customWidth="1"/>
    <col min="7428" max="7432" width="14.28515625" style="2" customWidth="1"/>
    <col min="7433" max="7433" width="1.42578125" style="2" customWidth="1"/>
    <col min="7434" max="7434" width="37.85546875" style="2" customWidth="1"/>
    <col min="7435" max="7435" width="1.42578125" style="2" customWidth="1"/>
    <col min="7436" max="7436" width="4.42578125" style="2" bestFit="1" customWidth="1"/>
    <col min="7437" max="7680" width="9.140625" style="2"/>
    <col min="7681" max="7682" width="1.42578125" style="2" customWidth="1"/>
    <col min="7683" max="7683" width="26.42578125" style="2" customWidth="1"/>
    <col min="7684" max="7688" width="14.28515625" style="2" customWidth="1"/>
    <col min="7689" max="7689" width="1.42578125" style="2" customWidth="1"/>
    <col min="7690" max="7690" width="37.85546875" style="2" customWidth="1"/>
    <col min="7691" max="7691" width="1.42578125" style="2" customWidth="1"/>
    <col min="7692" max="7692" width="4.42578125" style="2" bestFit="1" customWidth="1"/>
    <col min="7693" max="7936" width="9.140625" style="2"/>
    <col min="7937" max="7938" width="1.42578125" style="2" customWidth="1"/>
    <col min="7939" max="7939" width="26.42578125" style="2" customWidth="1"/>
    <col min="7940" max="7944" width="14.28515625" style="2" customWidth="1"/>
    <col min="7945" max="7945" width="1.42578125" style="2" customWidth="1"/>
    <col min="7946" max="7946" width="37.85546875" style="2" customWidth="1"/>
    <col min="7947" max="7947" width="1.42578125" style="2" customWidth="1"/>
    <col min="7948" max="7948" width="4.42578125" style="2" bestFit="1" customWidth="1"/>
    <col min="7949" max="8192" width="9.140625" style="2"/>
    <col min="8193" max="8194" width="1.42578125" style="2" customWidth="1"/>
    <col min="8195" max="8195" width="26.42578125" style="2" customWidth="1"/>
    <col min="8196" max="8200" width="14.28515625" style="2" customWidth="1"/>
    <col min="8201" max="8201" width="1.42578125" style="2" customWidth="1"/>
    <col min="8202" max="8202" width="37.85546875" style="2" customWidth="1"/>
    <col min="8203" max="8203" width="1.42578125" style="2" customWidth="1"/>
    <col min="8204" max="8204" width="4.42578125" style="2" bestFit="1" customWidth="1"/>
    <col min="8205" max="8448" width="9.140625" style="2"/>
    <col min="8449" max="8450" width="1.42578125" style="2" customWidth="1"/>
    <col min="8451" max="8451" width="26.42578125" style="2" customWidth="1"/>
    <col min="8452" max="8456" width="14.28515625" style="2" customWidth="1"/>
    <col min="8457" max="8457" width="1.42578125" style="2" customWidth="1"/>
    <col min="8458" max="8458" width="37.85546875" style="2" customWidth="1"/>
    <col min="8459" max="8459" width="1.42578125" style="2" customWidth="1"/>
    <col min="8460" max="8460" width="4.42578125" style="2" bestFit="1" customWidth="1"/>
    <col min="8461" max="8704" width="9.140625" style="2"/>
    <col min="8705" max="8706" width="1.42578125" style="2" customWidth="1"/>
    <col min="8707" max="8707" width="26.42578125" style="2" customWidth="1"/>
    <col min="8708" max="8712" width="14.28515625" style="2" customWidth="1"/>
    <col min="8713" max="8713" width="1.42578125" style="2" customWidth="1"/>
    <col min="8714" max="8714" width="37.85546875" style="2" customWidth="1"/>
    <col min="8715" max="8715" width="1.42578125" style="2" customWidth="1"/>
    <col min="8716" max="8716" width="4.42578125" style="2" bestFit="1" customWidth="1"/>
    <col min="8717" max="8960" width="9.140625" style="2"/>
    <col min="8961" max="8962" width="1.42578125" style="2" customWidth="1"/>
    <col min="8963" max="8963" width="26.42578125" style="2" customWidth="1"/>
    <col min="8964" max="8968" width="14.28515625" style="2" customWidth="1"/>
    <col min="8969" max="8969" width="1.42578125" style="2" customWidth="1"/>
    <col min="8970" max="8970" width="37.85546875" style="2" customWidth="1"/>
    <col min="8971" max="8971" width="1.42578125" style="2" customWidth="1"/>
    <col min="8972" max="8972" width="4.42578125" style="2" bestFit="1" customWidth="1"/>
    <col min="8973" max="9216" width="9.140625" style="2"/>
    <col min="9217" max="9218" width="1.42578125" style="2" customWidth="1"/>
    <col min="9219" max="9219" width="26.42578125" style="2" customWidth="1"/>
    <col min="9220" max="9224" width="14.28515625" style="2" customWidth="1"/>
    <col min="9225" max="9225" width="1.42578125" style="2" customWidth="1"/>
    <col min="9226" max="9226" width="37.85546875" style="2" customWidth="1"/>
    <col min="9227" max="9227" width="1.42578125" style="2" customWidth="1"/>
    <col min="9228" max="9228" width="4.42578125" style="2" bestFit="1" customWidth="1"/>
    <col min="9229" max="9472" width="9.140625" style="2"/>
    <col min="9473" max="9474" width="1.42578125" style="2" customWidth="1"/>
    <col min="9475" max="9475" width="26.42578125" style="2" customWidth="1"/>
    <col min="9476" max="9480" width="14.28515625" style="2" customWidth="1"/>
    <col min="9481" max="9481" width="1.42578125" style="2" customWidth="1"/>
    <col min="9482" max="9482" width="37.85546875" style="2" customWidth="1"/>
    <col min="9483" max="9483" width="1.42578125" style="2" customWidth="1"/>
    <col min="9484" max="9484" width="4.42578125" style="2" bestFit="1" customWidth="1"/>
    <col min="9485" max="9728" width="9.140625" style="2"/>
    <col min="9729" max="9730" width="1.42578125" style="2" customWidth="1"/>
    <col min="9731" max="9731" width="26.42578125" style="2" customWidth="1"/>
    <col min="9732" max="9736" width="14.28515625" style="2" customWidth="1"/>
    <col min="9737" max="9737" width="1.42578125" style="2" customWidth="1"/>
    <col min="9738" max="9738" width="37.85546875" style="2" customWidth="1"/>
    <col min="9739" max="9739" width="1.42578125" style="2" customWidth="1"/>
    <col min="9740" max="9740" width="4.42578125" style="2" bestFit="1" customWidth="1"/>
    <col min="9741" max="9984" width="9.140625" style="2"/>
    <col min="9985" max="9986" width="1.42578125" style="2" customWidth="1"/>
    <col min="9987" max="9987" width="26.42578125" style="2" customWidth="1"/>
    <col min="9988" max="9992" width="14.28515625" style="2" customWidth="1"/>
    <col min="9993" max="9993" width="1.42578125" style="2" customWidth="1"/>
    <col min="9994" max="9994" width="37.85546875" style="2" customWidth="1"/>
    <col min="9995" max="9995" width="1.42578125" style="2" customWidth="1"/>
    <col min="9996" max="9996" width="4.42578125" style="2" bestFit="1" customWidth="1"/>
    <col min="9997" max="10240" width="9.140625" style="2"/>
    <col min="10241" max="10242" width="1.42578125" style="2" customWidth="1"/>
    <col min="10243" max="10243" width="26.42578125" style="2" customWidth="1"/>
    <col min="10244" max="10248" width="14.28515625" style="2" customWidth="1"/>
    <col min="10249" max="10249" width="1.42578125" style="2" customWidth="1"/>
    <col min="10250" max="10250" width="37.85546875" style="2" customWidth="1"/>
    <col min="10251" max="10251" width="1.42578125" style="2" customWidth="1"/>
    <col min="10252" max="10252" width="4.42578125" style="2" bestFit="1" customWidth="1"/>
    <col min="10253" max="10496" width="9.140625" style="2"/>
    <col min="10497" max="10498" width="1.42578125" style="2" customWidth="1"/>
    <col min="10499" max="10499" width="26.42578125" style="2" customWidth="1"/>
    <col min="10500" max="10504" width="14.28515625" style="2" customWidth="1"/>
    <col min="10505" max="10505" width="1.42578125" style="2" customWidth="1"/>
    <col min="10506" max="10506" width="37.85546875" style="2" customWidth="1"/>
    <col min="10507" max="10507" width="1.42578125" style="2" customWidth="1"/>
    <col min="10508" max="10508" width="4.42578125" style="2" bestFit="1" customWidth="1"/>
    <col min="10509" max="10752" width="9.140625" style="2"/>
    <col min="10753" max="10754" width="1.42578125" style="2" customWidth="1"/>
    <col min="10755" max="10755" width="26.42578125" style="2" customWidth="1"/>
    <col min="10756" max="10760" width="14.28515625" style="2" customWidth="1"/>
    <col min="10761" max="10761" width="1.42578125" style="2" customWidth="1"/>
    <col min="10762" max="10762" width="37.85546875" style="2" customWidth="1"/>
    <col min="10763" max="10763" width="1.42578125" style="2" customWidth="1"/>
    <col min="10764" max="10764" width="4.42578125" style="2" bestFit="1" customWidth="1"/>
    <col min="10765" max="11008" width="9.140625" style="2"/>
    <col min="11009" max="11010" width="1.42578125" style="2" customWidth="1"/>
    <col min="11011" max="11011" width="26.42578125" style="2" customWidth="1"/>
    <col min="11012" max="11016" width="14.28515625" style="2" customWidth="1"/>
    <col min="11017" max="11017" width="1.42578125" style="2" customWidth="1"/>
    <col min="11018" max="11018" width="37.85546875" style="2" customWidth="1"/>
    <col min="11019" max="11019" width="1.42578125" style="2" customWidth="1"/>
    <col min="11020" max="11020" width="4.42578125" style="2" bestFit="1" customWidth="1"/>
    <col min="11021" max="11264" width="9.140625" style="2"/>
    <col min="11265" max="11266" width="1.42578125" style="2" customWidth="1"/>
    <col min="11267" max="11267" width="26.42578125" style="2" customWidth="1"/>
    <col min="11268" max="11272" width="14.28515625" style="2" customWidth="1"/>
    <col min="11273" max="11273" width="1.42578125" style="2" customWidth="1"/>
    <col min="11274" max="11274" width="37.85546875" style="2" customWidth="1"/>
    <col min="11275" max="11275" width="1.42578125" style="2" customWidth="1"/>
    <col min="11276" max="11276" width="4.42578125" style="2" bestFit="1" customWidth="1"/>
    <col min="11277" max="11520" width="9.140625" style="2"/>
    <col min="11521" max="11522" width="1.42578125" style="2" customWidth="1"/>
    <col min="11523" max="11523" width="26.42578125" style="2" customWidth="1"/>
    <col min="11524" max="11528" width="14.28515625" style="2" customWidth="1"/>
    <col min="11529" max="11529" width="1.42578125" style="2" customWidth="1"/>
    <col min="11530" max="11530" width="37.85546875" style="2" customWidth="1"/>
    <col min="11531" max="11531" width="1.42578125" style="2" customWidth="1"/>
    <col min="11532" max="11532" width="4.42578125" style="2" bestFit="1" customWidth="1"/>
    <col min="11533" max="11776" width="9.140625" style="2"/>
    <col min="11777" max="11778" width="1.42578125" style="2" customWidth="1"/>
    <col min="11779" max="11779" width="26.42578125" style="2" customWidth="1"/>
    <col min="11780" max="11784" width="14.28515625" style="2" customWidth="1"/>
    <col min="11785" max="11785" width="1.42578125" style="2" customWidth="1"/>
    <col min="11786" max="11786" width="37.85546875" style="2" customWidth="1"/>
    <col min="11787" max="11787" width="1.42578125" style="2" customWidth="1"/>
    <col min="11788" max="11788" width="4.42578125" style="2" bestFit="1" customWidth="1"/>
    <col min="11789" max="12032" width="9.140625" style="2"/>
    <col min="12033" max="12034" width="1.42578125" style="2" customWidth="1"/>
    <col min="12035" max="12035" width="26.42578125" style="2" customWidth="1"/>
    <col min="12036" max="12040" width="14.28515625" style="2" customWidth="1"/>
    <col min="12041" max="12041" width="1.42578125" style="2" customWidth="1"/>
    <col min="12042" max="12042" width="37.85546875" style="2" customWidth="1"/>
    <col min="12043" max="12043" width="1.42578125" style="2" customWidth="1"/>
    <col min="12044" max="12044" width="4.42578125" style="2" bestFit="1" customWidth="1"/>
    <col min="12045" max="12288" width="9.140625" style="2"/>
    <col min="12289" max="12290" width="1.42578125" style="2" customWidth="1"/>
    <col min="12291" max="12291" width="26.42578125" style="2" customWidth="1"/>
    <col min="12292" max="12296" width="14.28515625" style="2" customWidth="1"/>
    <col min="12297" max="12297" width="1.42578125" style="2" customWidth="1"/>
    <col min="12298" max="12298" width="37.85546875" style="2" customWidth="1"/>
    <col min="12299" max="12299" width="1.42578125" style="2" customWidth="1"/>
    <col min="12300" max="12300" width="4.42578125" style="2" bestFit="1" customWidth="1"/>
    <col min="12301" max="12544" width="9.140625" style="2"/>
    <col min="12545" max="12546" width="1.42578125" style="2" customWidth="1"/>
    <col min="12547" max="12547" width="26.42578125" style="2" customWidth="1"/>
    <col min="12548" max="12552" width="14.28515625" style="2" customWidth="1"/>
    <col min="12553" max="12553" width="1.42578125" style="2" customWidth="1"/>
    <col min="12554" max="12554" width="37.85546875" style="2" customWidth="1"/>
    <col min="12555" max="12555" width="1.42578125" style="2" customWidth="1"/>
    <col min="12556" max="12556" width="4.42578125" style="2" bestFit="1" customWidth="1"/>
    <col min="12557" max="12800" width="9.140625" style="2"/>
    <col min="12801" max="12802" width="1.42578125" style="2" customWidth="1"/>
    <col min="12803" max="12803" width="26.42578125" style="2" customWidth="1"/>
    <col min="12804" max="12808" width="14.28515625" style="2" customWidth="1"/>
    <col min="12809" max="12809" width="1.42578125" style="2" customWidth="1"/>
    <col min="12810" max="12810" width="37.85546875" style="2" customWidth="1"/>
    <col min="12811" max="12811" width="1.42578125" style="2" customWidth="1"/>
    <col min="12812" max="12812" width="4.42578125" style="2" bestFit="1" customWidth="1"/>
    <col min="12813" max="13056" width="9.140625" style="2"/>
    <col min="13057" max="13058" width="1.42578125" style="2" customWidth="1"/>
    <col min="13059" max="13059" width="26.42578125" style="2" customWidth="1"/>
    <col min="13060" max="13064" width="14.28515625" style="2" customWidth="1"/>
    <col min="13065" max="13065" width="1.42578125" style="2" customWidth="1"/>
    <col min="13066" max="13066" width="37.85546875" style="2" customWidth="1"/>
    <col min="13067" max="13067" width="1.42578125" style="2" customWidth="1"/>
    <col min="13068" max="13068" width="4.42578125" style="2" bestFit="1" customWidth="1"/>
    <col min="13069" max="13312" width="9.140625" style="2"/>
    <col min="13313" max="13314" width="1.42578125" style="2" customWidth="1"/>
    <col min="13315" max="13315" width="26.42578125" style="2" customWidth="1"/>
    <col min="13316" max="13320" width="14.28515625" style="2" customWidth="1"/>
    <col min="13321" max="13321" width="1.42578125" style="2" customWidth="1"/>
    <col min="13322" max="13322" width="37.85546875" style="2" customWidth="1"/>
    <col min="13323" max="13323" width="1.42578125" style="2" customWidth="1"/>
    <col min="13324" max="13324" width="4.42578125" style="2" bestFit="1" customWidth="1"/>
    <col min="13325" max="13568" width="9.140625" style="2"/>
    <col min="13569" max="13570" width="1.42578125" style="2" customWidth="1"/>
    <col min="13571" max="13571" width="26.42578125" style="2" customWidth="1"/>
    <col min="13572" max="13576" width="14.28515625" style="2" customWidth="1"/>
    <col min="13577" max="13577" width="1.42578125" style="2" customWidth="1"/>
    <col min="13578" max="13578" width="37.85546875" style="2" customWidth="1"/>
    <col min="13579" max="13579" width="1.42578125" style="2" customWidth="1"/>
    <col min="13580" max="13580" width="4.42578125" style="2" bestFit="1" customWidth="1"/>
    <col min="13581" max="13824" width="9.140625" style="2"/>
    <col min="13825" max="13826" width="1.42578125" style="2" customWidth="1"/>
    <col min="13827" max="13827" width="26.42578125" style="2" customWidth="1"/>
    <col min="13828" max="13832" width="14.28515625" style="2" customWidth="1"/>
    <col min="13833" max="13833" width="1.42578125" style="2" customWidth="1"/>
    <col min="13834" max="13834" width="37.85546875" style="2" customWidth="1"/>
    <col min="13835" max="13835" width="1.42578125" style="2" customWidth="1"/>
    <col min="13836" max="13836" width="4.42578125" style="2" bestFit="1" customWidth="1"/>
    <col min="13837" max="14080" width="9.140625" style="2"/>
    <col min="14081" max="14082" width="1.42578125" style="2" customWidth="1"/>
    <col min="14083" max="14083" width="26.42578125" style="2" customWidth="1"/>
    <col min="14084" max="14088" width="14.28515625" style="2" customWidth="1"/>
    <col min="14089" max="14089" width="1.42578125" style="2" customWidth="1"/>
    <col min="14090" max="14090" width="37.85546875" style="2" customWidth="1"/>
    <col min="14091" max="14091" width="1.42578125" style="2" customWidth="1"/>
    <col min="14092" max="14092" width="4.42578125" style="2" bestFit="1" customWidth="1"/>
    <col min="14093" max="14336" width="9.140625" style="2"/>
    <col min="14337" max="14338" width="1.42578125" style="2" customWidth="1"/>
    <col min="14339" max="14339" width="26.42578125" style="2" customWidth="1"/>
    <col min="14340" max="14344" width="14.28515625" style="2" customWidth="1"/>
    <col min="14345" max="14345" width="1.42578125" style="2" customWidth="1"/>
    <col min="14346" max="14346" width="37.85546875" style="2" customWidth="1"/>
    <col min="14347" max="14347" width="1.42578125" style="2" customWidth="1"/>
    <col min="14348" max="14348" width="4.42578125" style="2" bestFit="1" customWidth="1"/>
    <col min="14349" max="14592" width="9.140625" style="2"/>
    <col min="14593" max="14594" width="1.42578125" style="2" customWidth="1"/>
    <col min="14595" max="14595" width="26.42578125" style="2" customWidth="1"/>
    <col min="14596" max="14600" width="14.28515625" style="2" customWidth="1"/>
    <col min="14601" max="14601" width="1.42578125" style="2" customWidth="1"/>
    <col min="14602" max="14602" width="37.85546875" style="2" customWidth="1"/>
    <col min="14603" max="14603" width="1.42578125" style="2" customWidth="1"/>
    <col min="14604" max="14604" width="4.42578125" style="2" bestFit="1" customWidth="1"/>
    <col min="14605" max="14848" width="9.140625" style="2"/>
    <col min="14849" max="14850" width="1.42578125" style="2" customWidth="1"/>
    <col min="14851" max="14851" width="26.42578125" style="2" customWidth="1"/>
    <col min="14852" max="14856" width="14.28515625" style="2" customWidth="1"/>
    <col min="14857" max="14857" width="1.42578125" style="2" customWidth="1"/>
    <col min="14858" max="14858" width="37.85546875" style="2" customWidth="1"/>
    <col min="14859" max="14859" width="1.42578125" style="2" customWidth="1"/>
    <col min="14860" max="14860" width="4.42578125" style="2" bestFit="1" customWidth="1"/>
    <col min="14861" max="15104" width="9.140625" style="2"/>
    <col min="15105" max="15106" width="1.42578125" style="2" customWidth="1"/>
    <col min="15107" max="15107" width="26.42578125" style="2" customWidth="1"/>
    <col min="15108" max="15112" width="14.28515625" style="2" customWidth="1"/>
    <col min="15113" max="15113" width="1.42578125" style="2" customWidth="1"/>
    <col min="15114" max="15114" width="37.85546875" style="2" customWidth="1"/>
    <col min="15115" max="15115" width="1.42578125" style="2" customWidth="1"/>
    <col min="15116" max="15116" width="4.42578125" style="2" bestFit="1" customWidth="1"/>
    <col min="15117" max="15360" width="9.140625" style="2"/>
    <col min="15361" max="15362" width="1.42578125" style="2" customWidth="1"/>
    <col min="15363" max="15363" width="26.42578125" style="2" customWidth="1"/>
    <col min="15364" max="15368" width="14.28515625" style="2" customWidth="1"/>
    <col min="15369" max="15369" width="1.42578125" style="2" customWidth="1"/>
    <col min="15370" max="15370" width="37.85546875" style="2" customWidth="1"/>
    <col min="15371" max="15371" width="1.42578125" style="2" customWidth="1"/>
    <col min="15372" max="15372" width="4.42578125" style="2" bestFit="1" customWidth="1"/>
    <col min="15373" max="15616" width="9.140625" style="2"/>
    <col min="15617" max="15618" width="1.42578125" style="2" customWidth="1"/>
    <col min="15619" max="15619" width="26.42578125" style="2" customWidth="1"/>
    <col min="15620" max="15624" width="14.28515625" style="2" customWidth="1"/>
    <col min="15625" max="15625" width="1.42578125" style="2" customWidth="1"/>
    <col min="15626" max="15626" width="37.85546875" style="2" customWidth="1"/>
    <col min="15627" max="15627" width="1.42578125" style="2" customWidth="1"/>
    <col min="15628" max="15628" width="4.42578125" style="2" bestFit="1" customWidth="1"/>
    <col min="15629" max="15872" width="9.140625" style="2"/>
    <col min="15873" max="15874" width="1.42578125" style="2" customWidth="1"/>
    <col min="15875" max="15875" width="26.42578125" style="2" customWidth="1"/>
    <col min="15876" max="15880" width="14.28515625" style="2" customWidth="1"/>
    <col min="15881" max="15881" width="1.42578125" style="2" customWidth="1"/>
    <col min="15882" max="15882" width="37.85546875" style="2" customWidth="1"/>
    <col min="15883" max="15883" width="1.42578125" style="2" customWidth="1"/>
    <col min="15884" max="15884" width="4.42578125" style="2" bestFit="1" customWidth="1"/>
    <col min="15885" max="16128" width="9.140625" style="2"/>
    <col min="16129" max="16130" width="1.42578125" style="2" customWidth="1"/>
    <col min="16131" max="16131" width="26.42578125" style="2" customWidth="1"/>
    <col min="16132" max="16136" width="14.28515625" style="2" customWidth="1"/>
    <col min="16137" max="16137" width="1.42578125" style="2" customWidth="1"/>
    <col min="16138" max="16138" width="37.85546875" style="2" customWidth="1"/>
    <col min="16139" max="16139" width="1.42578125" style="2" customWidth="1"/>
    <col min="16140" max="16140" width="4.42578125" style="2" bestFit="1" customWidth="1"/>
    <col min="16141" max="16384" width="9.140625" style="2"/>
  </cols>
  <sheetData>
    <row r="1" spans="1:12" ht="20.25" customHeight="1" x14ac:dyDescent="0.3">
      <c r="A1" s="1" t="s">
        <v>0</v>
      </c>
      <c r="D1" s="1"/>
      <c r="K1" s="4"/>
      <c r="L1" s="5" t="s">
        <v>1</v>
      </c>
    </row>
    <row r="2" spans="1:12" ht="20.25" customHeight="1" x14ac:dyDescent="0.3">
      <c r="A2" s="1" t="s">
        <v>2</v>
      </c>
      <c r="D2" s="1"/>
      <c r="L2" s="5"/>
    </row>
    <row r="3" spans="1:12" ht="3" customHeight="1" x14ac:dyDescent="0.3">
      <c r="C3" s="1"/>
      <c r="D3" s="1"/>
      <c r="E3" s="1"/>
      <c r="F3" s="1"/>
      <c r="G3" s="1"/>
      <c r="H3" s="1"/>
      <c r="I3" s="1"/>
      <c r="K3" s="6"/>
      <c r="L3" s="5"/>
    </row>
    <row r="4" spans="1:12" ht="18" customHeight="1" x14ac:dyDescent="0.3">
      <c r="A4" s="7" t="s">
        <v>3</v>
      </c>
      <c r="B4" s="7"/>
      <c r="C4" s="7"/>
      <c r="D4" s="8">
        <v>2558</v>
      </c>
      <c r="E4" s="8">
        <v>2559</v>
      </c>
      <c r="F4" s="8">
        <v>2560</v>
      </c>
      <c r="G4" s="8">
        <v>2561</v>
      </c>
      <c r="H4" s="8">
        <v>2562</v>
      </c>
      <c r="I4" s="9"/>
      <c r="J4" s="7" t="s">
        <v>4</v>
      </c>
      <c r="K4" s="6"/>
      <c r="L4" s="5"/>
    </row>
    <row r="5" spans="1:12" ht="18" customHeight="1" x14ac:dyDescent="0.3">
      <c r="A5" s="10"/>
      <c r="B5" s="10"/>
      <c r="C5" s="10"/>
      <c r="D5" s="11" t="s">
        <v>5</v>
      </c>
      <c r="E5" s="11" t="s">
        <v>6</v>
      </c>
      <c r="F5" s="11" t="s">
        <v>7</v>
      </c>
      <c r="G5" s="11" t="s">
        <v>8</v>
      </c>
      <c r="H5" s="11" t="s">
        <v>9</v>
      </c>
      <c r="I5" s="12"/>
      <c r="J5" s="10"/>
      <c r="K5" s="6"/>
      <c r="L5" s="5"/>
    </row>
    <row r="6" spans="1:12" ht="18.75" customHeight="1" x14ac:dyDescent="0.3">
      <c r="B6" s="13" t="s">
        <v>10</v>
      </c>
      <c r="D6" s="14">
        <v>19918</v>
      </c>
      <c r="E6" s="15">
        <v>20606</v>
      </c>
      <c r="F6" s="15">
        <v>21676</v>
      </c>
      <c r="G6" s="15">
        <v>23394</v>
      </c>
      <c r="H6" s="15">
        <v>24378</v>
      </c>
      <c r="I6" s="16"/>
      <c r="J6" s="13" t="s">
        <v>11</v>
      </c>
      <c r="K6" s="6"/>
      <c r="L6" s="5"/>
    </row>
    <row r="7" spans="1:12" ht="18.75" customHeight="1" x14ac:dyDescent="0.3">
      <c r="B7" s="13" t="s">
        <v>12</v>
      </c>
      <c r="D7" s="14">
        <v>674413</v>
      </c>
      <c r="E7" s="15">
        <v>680948</v>
      </c>
      <c r="F7" s="15">
        <v>702107</v>
      </c>
      <c r="G7" s="15">
        <v>764342</v>
      </c>
      <c r="H7" s="15">
        <v>782027</v>
      </c>
      <c r="I7" s="16"/>
      <c r="J7" s="13" t="s">
        <v>13</v>
      </c>
      <c r="K7" s="6"/>
      <c r="L7" s="5"/>
    </row>
    <row r="8" spans="1:12" ht="18.75" customHeight="1" x14ac:dyDescent="0.3">
      <c r="B8" s="13" t="s">
        <v>14</v>
      </c>
      <c r="D8" s="14">
        <v>56269</v>
      </c>
      <c r="E8" s="15">
        <v>61292</v>
      </c>
      <c r="F8" s="15">
        <v>66428</v>
      </c>
      <c r="G8" s="15">
        <v>74414</v>
      </c>
      <c r="H8" s="15">
        <v>79586</v>
      </c>
      <c r="I8" s="16"/>
      <c r="J8" s="13" t="s">
        <v>15</v>
      </c>
      <c r="K8" s="17"/>
      <c r="L8" s="5"/>
    </row>
    <row r="9" spans="1:12" ht="18.75" customHeight="1" x14ac:dyDescent="0.3">
      <c r="B9" s="13" t="s">
        <v>16</v>
      </c>
      <c r="D9" s="14">
        <v>40968</v>
      </c>
      <c r="E9" s="15">
        <v>41315</v>
      </c>
      <c r="F9" s="15">
        <v>44653</v>
      </c>
      <c r="G9" s="15">
        <v>52820</v>
      </c>
      <c r="H9" s="15">
        <v>59538</v>
      </c>
      <c r="I9" s="16"/>
      <c r="J9" s="13" t="s">
        <v>17</v>
      </c>
      <c r="K9" s="17"/>
      <c r="L9" s="5"/>
    </row>
    <row r="10" spans="1:12" ht="18.75" customHeight="1" x14ac:dyDescent="0.3">
      <c r="B10" s="18" t="s">
        <v>18</v>
      </c>
      <c r="D10" s="19"/>
      <c r="E10" s="19"/>
      <c r="F10" s="19"/>
      <c r="G10" s="19"/>
      <c r="H10" s="19"/>
      <c r="I10" s="20"/>
      <c r="J10" s="18" t="s">
        <v>19</v>
      </c>
      <c r="K10" s="21"/>
      <c r="L10" s="5"/>
    </row>
    <row r="11" spans="1:12" ht="18.75" customHeight="1" x14ac:dyDescent="0.3">
      <c r="C11" s="18" t="s">
        <v>20</v>
      </c>
      <c r="D11" s="22">
        <v>2617581</v>
      </c>
      <c r="E11" s="22">
        <v>2832650</v>
      </c>
      <c r="F11" s="22">
        <f>SUM(F12:F18)</f>
        <v>3184661</v>
      </c>
      <c r="G11" s="23">
        <f>SUM(G12:G18)</f>
        <v>2641182</v>
      </c>
      <c r="H11" s="23">
        <f>SUM(H12:H18)</f>
        <v>2927975</v>
      </c>
      <c r="I11" s="20"/>
      <c r="J11" s="18" t="s">
        <v>21</v>
      </c>
      <c r="K11" s="21"/>
      <c r="L11" s="5"/>
    </row>
    <row r="12" spans="1:12" ht="18.75" customHeight="1" x14ac:dyDescent="0.3">
      <c r="C12" s="13" t="s">
        <v>22</v>
      </c>
      <c r="D12" s="24">
        <v>2504082</v>
      </c>
      <c r="E12" s="24">
        <v>2710658</v>
      </c>
      <c r="F12" s="24">
        <v>3055068</v>
      </c>
      <c r="G12" s="24">
        <v>2516738</v>
      </c>
      <c r="H12" s="24">
        <v>2799857</v>
      </c>
      <c r="I12" s="16"/>
      <c r="J12" s="13" t="s">
        <v>23</v>
      </c>
      <c r="K12" s="21"/>
      <c r="L12" s="5"/>
    </row>
    <row r="13" spans="1:12" ht="18.75" customHeight="1" x14ac:dyDescent="0.3">
      <c r="C13" s="13" t="s">
        <v>24</v>
      </c>
      <c r="D13" s="15">
        <v>44</v>
      </c>
      <c r="E13" s="15">
        <v>33</v>
      </c>
      <c r="F13" s="15">
        <v>37</v>
      </c>
      <c r="G13" s="24">
        <v>47</v>
      </c>
      <c r="H13" s="24">
        <v>447</v>
      </c>
      <c r="I13" s="16"/>
      <c r="J13" s="13" t="s">
        <v>25</v>
      </c>
      <c r="K13" s="21"/>
      <c r="L13" s="5"/>
    </row>
    <row r="14" spans="1:12" ht="18.75" customHeight="1" x14ac:dyDescent="0.3">
      <c r="C14" s="13" t="s">
        <v>26</v>
      </c>
      <c r="D14" s="15">
        <v>831</v>
      </c>
      <c r="E14" s="15">
        <v>980</v>
      </c>
      <c r="F14" s="15">
        <v>967</v>
      </c>
      <c r="G14" s="24">
        <v>998</v>
      </c>
      <c r="H14" s="24">
        <v>1079</v>
      </c>
      <c r="I14" s="16"/>
      <c r="J14" s="13" t="s">
        <v>27</v>
      </c>
      <c r="K14" s="21"/>
      <c r="L14" s="5"/>
    </row>
    <row r="15" spans="1:12" ht="18.75" customHeight="1" x14ac:dyDescent="0.3">
      <c r="C15" s="13" t="s">
        <v>28</v>
      </c>
      <c r="D15" s="15">
        <v>15807</v>
      </c>
      <c r="E15" s="15">
        <v>16062</v>
      </c>
      <c r="F15" s="15">
        <v>16190</v>
      </c>
      <c r="G15" s="24">
        <v>15926</v>
      </c>
      <c r="H15" s="24">
        <v>16235</v>
      </c>
      <c r="I15" s="16"/>
      <c r="J15" s="13" t="s">
        <v>29</v>
      </c>
      <c r="K15" s="21"/>
      <c r="L15" s="5"/>
    </row>
    <row r="16" spans="1:12" ht="18.75" customHeight="1" x14ac:dyDescent="0.3">
      <c r="C16" s="13" t="s">
        <v>30</v>
      </c>
      <c r="D16" s="15">
        <f>5221+1672</f>
        <v>6893</v>
      </c>
      <c r="E16" s="15">
        <f>9108+2838</f>
        <v>11946</v>
      </c>
      <c r="F16" s="15">
        <f>16747+4363</f>
        <v>21110</v>
      </c>
      <c r="G16" s="24">
        <f>11567+6266</f>
        <v>17833</v>
      </c>
      <c r="H16" s="24">
        <f>9955+8587</f>
        <v>18542</v>
      </c>
      <c r="I16" s="16"/>
      <c r="J16" s="13" t="s">
        <v>31</v>
      </c>
      <c r="K16" s="21"/>
      <c r="L16" s="5"/>
    </row>
    <row r="17" spans="1:12" ht="18.75" customHeight="1" x14ac:dyDescent="0.3">
      <c r="C17" s="13" t="s">
        <v>32</v>
      </c>
      <c r="D17" s="15">
        <v>83988</v>
      </c>
      <c r="E17" s="15">
        <v>84495</v>
      </c>
      <c r="F17" s="15">
        <v>84577</v>
      </c>
      <c r="G17" s="24">
        <v>82924</v>
      </c>
      <c r="H17" s="24">
        <v>84624</v>
      </c>
      <c r="I17" s="16"/>
      <c r="J17" s="13" t="s">
        <v>33</v>
      </c>
      <c r="K17" s="21"/>
      <c r="L17" s="5"/>
    </row>
    <row r="18" spans="1:12" ht="18.75" customHeight="1" x14ac:dyDescent="0.3">
      <c r="A18" s="13"/>
      <c r="B18" s="13"/>
      <c r="C18" s="13" t="s">
        <v>34</v>
      </c>
      <c r="D18" s="15">
        <v>5936</v>
      </c>
      <c r="E18" s="15">
        <v>8476</v>
      </c>
      <c r="F18" s="15">
        <v>6712</v>
      </c>
      <c r="G18" s="24">
        <v>6716</v>
      </c>
      <c r="H18" s="24">
        <v>7191</v>
      </c>
      <c r="I18" s="16"/>
      <c r="J18" s="13" t="s">
        <v>35</v>
      </c>
      <c r="K18" s="21"/>
      <c r="L18" s="5"/>
    </row>
    <row r="19" spans="1:12" ht="2.25" customHeight="1" x14ac:dyDescent="0.3">
      <c r="A19" s="25"/>
      <c r="B19" s="25"/>
      <c r="C19" s="26"/>
      <c r="D19" s="27"/>
      <c r="E19" s="27"/>
      <c r="F19" s="27"/>
      <c r="G19" s="27"/>
      <c r="H19" s="27"/>
      <c r="I19" s="27"/>
      <c r="J19" s="26"/>
      <c r="K19" s="21"/>
      <c r="L19" s="5"/>
    </row>
    <row r="20" spans="1:12" ht="16.5" customHeight="1" x14ac:dyDescent="0.3">
      <c r="C20" s="28" t="s">
        <v>36</v>
      </c>
      <c r="D20" s="28"/>
      <c r="E20" s="28"/>
      <c r="F20" s="28"/>
      <c r="G20" s="28"/>
      <c r="H20" s="28"/>
      <c r="I20" s="28"/>
      <c r="J20" s="28"/>
      <c r="L20" s="5"/>
    </row>
    <row r="21" spans="1:12" ht="16.5" customHeight="1" x14ac:dyDescent="0.3">
      <c r="C21" s="28" t="s">
        <v>37</v>
      </c>
      <c r="D21" s="28"/>
      <c r="E21" s="28"/>
      <c r="F21" s="28"/>
      <c r="G21" s="28"/>
      <c r="H21" s="28"/>
      <c r="I21" s="28"/>
      <c r="J21" s="28"/>
      <c r="L21" s="5"/>
    </row>
    <row r="22" spans="1:12" ht="16.5" customHeight="1" x14ac:dyDescent="0.3">
      <c r="C22" s="28" t="s">
        <v>38</v>
      </c>
      <c r="D22" s="28"/>
      <c r="E22" s="28"/>
      <c r="F22" s="28"/>
      <c r="G22" s="28"/>
      <c r="H22" s="28"/>
      <c r="I22" s="28"/>
      <c r="J22" s="28"/>
      <c r="L22" s="5"/>
    </row>
    <row r="23" spans="1:12" ht="16.5" customHeight="1" x14ac:dyDescent="0.3">
      <c r="C23" s="28" t="s">
        <v>39</v>
      </c>
      <c r="D23" s="28"/>
      <c r="E23" s="28"/>
      <c r="F23" s="28"/>
      <c r="G23" s="28"/>
      <c r="H23" s="28"/>
      <c r="I23" s="28"/>
      <c r="J23" s="28"/>
      <c r="L23" s="5"/>
    </row>
    <row r="24" spans="1:12" ht="16.5" customHeight="1" x14ac:dyDescent="0.3">
      <c r="C24" s="28" t="s">
        <v>40</v>
      </c>
      <c r="D24" s="28"/>
      <c r="E24" s="28"/>
      <c r="F24" s="28"/>
      <c r="G24" s="28"/>
      <c r="H24" s="28"/>
      <c r="I24" s="28"/>
      <c r="J24" s="28"/>
      <c r="L24" s="5"/>
    </row>
    <row r="25" spans="1:12" ht="16.5" customHeight="1" x14ac:dyDescent="0.3">
      <c r="C25" s="28" t="s">
        <v>41</v>
      </c>
      <c r="D25" s="28"/>
      <c r="E25" s="28"/>
      <c r="F25" s="28"/>
      <c r="G25" s="28"/>
      <c r="H25" s="28"/>
      <c r="I25" s="28"/>
      <c r="J25" s="28"/>
      <c r="K25" s="21"/>
      <c r="L25" s="5"/>
    </row>
    <row r="26" spans="1:12" ht="16.5" customHeight="1" x14ac:dyDescent="0.3">
      <c r="C26" s="28" t="s">
        <v>42</v>
      </c>
      <c r="D26" s="28"/>
      <c r="E26" s="28"/>
      <c r="F26" s="28"/>
      <c r="G26" s="28"/>
      <c r="H26" s="28"/>
      <c r="I26" s="28"/>
      <c r="J26" s="28"/>
      <c r="L26" s="5"/>
    </row>
    <row r="27" spans="1:12" ht="16.5" customHeight="1" x14ac:dyDescent="0.3">
      <c r="C27" s="28" t="s">
        <v>43</v>
      </c>
      <c r="D27" s="28"/>
      <c r="E27" s="28"/>
      <c r="F27" s="28"/>
      <c r="G27" s="28"/>
      <c r="H27" s="28"/>
      <c r="I27" s="28"/>
      <c r="J27" s="28"/>
      <c r="L27" s="5"/>
    </row>
    <row r="28" spans="1:12" ht="16.5" customHeight="1" x14ac:dyDescent="0.3">
      <c r="C28" s="28" t="s">
        <v>44</v>
      </c>
      <c r="D28" s="28"/>
      <c r="E28" s="28"/>
      <c r="F28" s="28"/>
      <c r="G28" s="28"/>
      <c r="H28" s="28"/>
      <c r="I28" s="28"/>
      <c r="J28" s="28"/>
      <c r="L28" s="5"/>
    </row>
    <row r="29" spans="1:12" ht="16.5" customHeight="1" thickBot="1" x14ac:dyDescent="0.35">
      <c r="C29" s="29" t="s">
        <v>45</v>
      </c>
      <c r="D29" s="28"/>
      <c r="E29" s="28"/>
      <c r="F29" s="28"/>
      <c r="G29" s="28"/>
      <c r="H29" s="28"/>
      <c r="I29" s="28"/>
      <c r="J29" s="28"/>
      <c r="L29" s="30"/>
    </row>
    <row r="30" spans="1:12" ht="22.5" customHeight="1" thickTop="1" x14ac:dyDescent="0.3">
      <c r="C30" s="29" t="s">
        <v>46</v>
      </c>
      <c r="D30" s="28"/>
      <c r="E30" s="28"/>
      <c r="F30" s="28"/>
      <c r="G30" s="28"/>
      <c r="H30" s="28"/>
      <c r="I30" s="28"/>
      <c r="J30" s="28"/>
      <c r="L30" s="31">
        <v>65</v>
      </c>
    </row>
  </sheetData>
  <mergeCells count="3">
    <mergeCell ref="L1:L29"/>
    <mergeCell ref="A4:C5"/>
    <mergeCell ref="J4:J5"/>
  </mergeCells>
  <pageMargins left="0.78740157480314965" right="0.43307086614173229" top="0.78740157480314965" bottom="0.78740157480314965" header="0.51181102362204722" footer="0.43307086614173229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T-6.1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Chonburi</dc:creator>
  <cp:lastModifiedBy>Chonburi</cp:lastModifiedBy>
  <dcterms:created xsi:type="dcterms:W3CDTF">2022-05-17T06:23:32Z</dcterms:created>
  <dcterms:modified xsi:type="dcterms:W3CDTF">2022-05-17T06:23:48Z</dcterms:modified>
</cp:coreProperties>
</file>