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64\3.อัพฐานข้อมูล webhost\1.สรง\1.ไตรมาส 2 2563 (5 ต.ค.63)\ตารางอัพ\"/>
    </mc:Choice>
  </mc:AlternateContent>
  <bookViews>
    <workbookView xWindow="-120" yWindow="-120" windowWidth="21840" windowHeight="13140"/>
  </bookViews>
  <sheets>
    <sheet name="ตร1" sheetId="1" r:id="rId1"/>
  </sheets>
  <definedNames>
    <definedName name="_xlnm.Print_Area" localSheetId="0">ตร1!$A$1:$D$26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0" i="1" l="1"/>
  <c r="D21" i="1" l="1"/>
  <c r="C21" i="1"/>
  <c r="B21" i="1"/>
  <c r="D24" i="1" l="1"/>
  <c r="D18" i="1" l="1"/>
  <c r="D19" i="1"/>
  <c r="D22" i="1"/>
  <c r="D23" i="1"/>
  <c r="D25" i="1"/>
  <c r="D17" i="1"/>
  <c r="C18" i="1"/>
  <c r="C19" i="1"/>
  <c r="C20" i="1"/>
  <c r="C22" i="1"/>
  <c r="C23" i="1"/>
  <c r="C24" i="1"/>
  <c r="C25" i="1"/>
  <c r="B18" i="1"/>
  <c r="B19" i="1"/>
  <c r="B20" i="1"/>
  <c r="B22" i="1"/>
  <c r="B23" i="1"/>
  <c r="B24" i="1"/>
  <c r="B25" i="1"/>
  <c r="C17" i="1"/>
  <c r="B17" i="1" l="1"/>
  <c r="B16" i="1" s="1"/>
  <c r="E10" i="1" l="1"/>
  <c r="C16" i="1"/>
  <c r="D16" i="1"/>
</calcChain>
</file>

<file path=xl/sharedStrings.xml><?xml version="1.0" encoding="utf-8"?>
<sst xmlns="http://schemas.openxmlformats.org/spreadsheetml/2006/main" count="28" uniqueCount="18">
  <si>
    <t xml:space="preserve">   2.3 อื่นๆ</t>
  </si>
  <si>
    <t xml:space="preserve">   2.2 เรียนหนังสือ</t>
  </si>
  <si>
    <t xml:space="preserve">   2.1 ทำงานบ้าน</t>
  </si>
  <si>
    <t>2. ผู้ไม่อยู่ในกำลังแรงงาน</t>
  </si>
  <si>
    <t xml:space="preserve">   1.2 ผู้ที่รอฤดูกาล</t>
  </si>
  <si>
    <t xml:space="preserve">        1.1.2 ผู้ว่างงาน</t>
  </si>
  <si>
    <t xml:space="preserve">        1.1.1 ผู้มีงานทำ</t>
  </si>
  <si>
    <t xml:space="preserve">   1.1 กำลังแรงงานปัจจุบัน</t>
  </si>
  <si>
    <t>1. ผู้อยู่ในกำลังแรงงาน</t>
  </si>
  <si>
    <t>ยอดรวม</t>
  </si>
  <si>
    <t>ร้อยละ</t>
  </si>
  <si>
    <t>หญิง</t>
  </si>
  <si>
    <t>ชาย</t>
  </si>
  <si>
    <t>รวม</t>
  </si>
  <si>
    <t>สถานภาพแรงงาน</t>
  </si>
  <si>
    <t>ตารางที่  1  จำนวนและร้อยละของประชากรอายุ 15 ปีขึ้นไป จำแนกตามสถานภาพแรงงาน และเพศ</t>
  </si>
  <si>
    <t>จำนวน</t>
  </si>
  <si>
    <t>การสำรวจภาวะการทำงานของประชากร จังหวัดพิจิตร ไตรมาสที่ 2 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</si>
</sst>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.0_-;\-* #,##0.0_-;_-* &quot;-&quot;??_-;_-@_-"/>
    <numFmt numFmtId="188" formatCode="0.0_ ;\-0.0\ "/>
    <numFmt numFmtId="189" formatCode="_-* #,##0_-;\-* #,##0_-;_-* &quot;-&quot;??_-;_-@_-"/>
  </numFmts>
  <fonts count="12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Border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189" fontId="4" fillId="0" borderId="0" xfId="0" applyNumberFormat="1" applyFont="1" applyFill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189" fontId="6" fillId="0" borderId="0" xfId="0" applyNumberFormat="1" applyFont="1" applyFill="1" applyAlignment="1">
      <alignment horizontal="center" vertical="center"/>
    </xf>
    <xf numFmtId="187" fontId="4" fillId="0" borderId="0" xfId="1" applyNumberFormat="1" applyFont="1" applyFill="1" applyAlignment="1">
      <alignment vertical="center"/>
    </xf>
    <xf numFmtId="189" fontId="6" fillId="0" borderId="0" xfId="0" applyNumberFormat="1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horizontal="center"/>
    </xf>
    <xf numFmtId="0" fontId="8" fillId="0" borderId="0" xfId="0" applyFont="1" applyFill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right" vertical="center"/>
    </xf>
    <xf numFmtId="0" fontId="9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188" fontId="8" fillId="0" borderId="0" xfId="1" applyNumberFormat="1" applyFont="1" applyFill="1" applyBorder="1" applyAlignment="1">
      <alignment horizontal="right" wrapText="1"/>
    </xf>
    <xf numFmtId="3" fontId="10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Alignment="1">
      <alignment vertical="center"/>
    </xf>
    <xf numFmtId="3" fontId="8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horizontal="left" vertical="top"/>
    </xf>
    <xf numFmtId="188" fontId="9" fillId="0" borderId="0" xfId="1" applyNumberFormat="1" applyFont="1" applyFill="1" applyBorder="1" applyAlignment="1">
      <alignment horizontal="right" wrapText="1"/>
    </xf>
    <xf numFmtId="188" fontId="9" fillId="0" borderId="1" xfId="1" applyNumberFormat="1" applyFont="1" applyFill="1" applyBorder="1" applyAlignment="1">
      <alignment horizontal="right" wrapText="1"/>
    </xf>
    <xf numFmtId="3" fontId="9" fillId="0" borderId="0" xfId="0" applyNumberFormat="1" applyFont="1" applyFill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</cellXfs>
  <cellStyles count="8">
    <cellStyle name="Comma 2" xfId="2"/>
    <cellStyle name="Normal 2" xfId="3"/>
    <cellStyle name="Normal 3" xfId="4"/>
    <cellStyle name="เครื่องหมายจุลภาค 2" xfId="5"/>
    <cellStyle name="จุลภาค" xfId="1" builtinId="3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33"/>
  <sheetViews>
    <sheetView tabSelected="1" workbookViewId="0">
      <selection activeCell="D23" sqref="D23"/>
    </sheetView>
  </sheetViews>
  <sheetFormatPr defaultColWidth="9.09765625" defaultRowHeight="24" customHeight="1"/>
  <cols>
    <col min="1" max="1" width="30.69921875" style="1" customWidth="1"/>
    <col min="2" max="2" width="19.296875" style="1" customWidth="1"/>
    <col min="3" max="3" width="19.3984375" style="1" customWidth="1"/>
    <col min="4" max="4" width="19" style="1" customWidth="1"/>
    <col min="5" max="5" width="9.296875" style="2" bestFit="1" customWidth="1"/>
    <col min="6" max="16384" width="9.09765625" style="1"/>
  </cols>
  <sheetData>
    <row r="1" spans="1:5" ht="26.25" customHeight="1">
      <c r="A1" s="16" t="s">
        <v>15</v>
      </c>
    </row>
    <row r="2" spans="1:5" ht="8.25" customHeight="1">
      <c r="A2" s="15"/>
      <c r="B2" s="15"/>
      <c r="C2" s="15"/>
      <c r="D2" s="15"/>
    </row>
    <row r="3" spans="1:5" s="13" customFormat="1" ht="32.25" customHeight="1">
      <c r="A3" s="17" t="s">
        <v>14</v>
      </c>
      <c r="B3" s="18" t="s">
        <v>13</v>
      </c>
      <c r="C3" s="18" t="s">
        <v>12</v>
      </c>
      <c r="D3" s="18" t="s">
        <v>11</v>
      </c>
      <c r="E3" s="14"/>
    </row>
    <row r="4" spans="1:5" s="13" customFormat="1" ht="28.5" customHeight="1">
      <c r="A4" s="17"/>
      <c r="B4" s="34" t="s">
        <v>16</v>
      </c>
      <c r="C4" s="34"/>
      <c r="D4" s="34"/>
      <c r="E4" s="14"/>
    </row>
    <row r="5" spans="1:5" s="6" customFormat="1" ht="26.1" customHeight="1">
      <c r="A5" s="20" t="s">
        <v>9</v>
      </c>
      <c r="B5" s="28">
        <v>444779</v>
      </c>
      <c r="C5" s="28">
        <v>209912</v>
      </c>
      <c r="D5" s="28">
        <v>234867.01</v>
      </c>
      <c r="E5" s="12"/>
    </row>
    <row r="6" spans="1:5" s="3" customFormat="1" ht="26.1" customHeight="1">
      <c r="A6" s="22" t="s">
        <v>8</v>
      </c>
      <c r="B6" s="28">
        <v>279433.84000000003</v>
      </c>
      <c r="C6" s="28">
        <v>153678.74</v>
      </c>
      <c r="D6" s="28">
        <v>125755.1</v>
      </c>
      <c r="E6" s="8"/>
    </row>
    <row r="7" spans="1:5" s="3" customFormat="1" ht="26.1" customHeight="1">
      <c r="A7" s="23" t="s">
        <v>7</v>
      </c>
      <c r="B7" s="27">
        <v>276776.98</v>
      </c>
      <c r="C7" s="27">
        <v>152133.37</v>
      </c>
      <c r="D7" s="27">
        <v>124643.62</v>
      </c>
      <c r="E7" s="8"/>
    </row>
    <row r="8" spans="1:5" s="3" customFormat="1" ht="26.1" customHeight="1">
      <c r="A8" s="23" t="s">
        <v>6</v>
      </c>
      <c r="B8" s="27">
        <v>268662.69</v>
      </c>
      <c r="C8" s="27">
        <v>147090.41</v>
      </c>
      <c r="D8" s="27">
        <v>121572.28</v>
      </c>
      <c r="E8" s="8"/>
    </row>
    <row r="9" spans="1:5" s="3" customFormat="1" ht="26.1" customHeight="1">
      <c r="A9" s="23" t="s">
        <v>5</v>
      </c>
      <c r="B9" s="27">
        <v>8114.29</v>
      </c>
      <c r="C9" s="27">
        <v>5042.95</v>
      </c>
      <c r="D9" s="27">
        <v>3071.33</v>
      </c>
      <c r="E9" s="9"/>
    </row>
    <row r="10" spans="1:5" s="3" customFormat="1" ht="26.1" customHeight="1">
      <c r="A10" s="23" t="s">
        <v>4</v>
      </c>
      <c r="B10" s="32">
        <v>2656.86</v>
      </c>
      <c r="C10" s="32">
        <v>1545.37</v>
      </c>
      <c r="D10" s="26">
        <v>1111.49</v>
      </c>
      <c r="E10" s="11">
        <f>C9*100/C6</f>
        <v>3.2814883828433263</v>
      </c>
    </row>
    <row r="11" spans="1:5" s="3" customFormat="1" ht="26.1" customHeight="1">
      <c r="A11" s="22" t="s">
        <v>3</v>
      </c>
      <c r="B11" s="28">
        <v>165345.16</v>
      </c>
      <c r="C11" s="28">
        <v>56233.26</v>
      </c>
      <c r="D11" s="28">
        <v>109111.9</v>
      </c>
      <c r="E11" s="9"/>
    </row>
    <row r="12" spans="1:5" s="6" customFormat="1" ht="26.1" customHeight="1">
      <c r="A12" s="23" t="s">
        <v>2</v>
      </c>
      <c r="B12" s="27">
        <v>53328.82</v>
      </c>
      <c r="C12" s="27">
        <v>4028.91</v>
      </c>
      <c r="D12" s="27">
        <v>49299.91</v>
      </c>
      <c r="E12" s="10"/>
    </row>
    <row r="13" spans="1:5" s="3" customFormat="1" ht="26.1" customHeight="1">
      <c r="A13" s="23" t="s">
        <v>1</v>
      </c>
      <c r="B13" s="27">
        <v>25486.95</v>
      </c>
      <c r="C13" s="27">
        <v>13252.01</v>
      </c>
      <c r="D13" s="27">
        <v>12234.94</v>
      </c>
      <c r="E13" s="9"/>
    </row>
    <row r="14" spans="1:5" s="3" customFormat="1" ht="26.1" customHeight="1">
      <c r="A14" s="23" t="s">
        <v>0</v>
      </c>
      <c r="B14" s="27">
        <v>86529.39</v>
      </c>
      <c r="C14" s="27">
        <v>38952.339999999997</v>
      </c>
      <c r="D14" s="27">
        <v>47577.05</v>
      </c>
      <c r="E14" s="9"/>
    </row>
    <row r="15" spans="1:5" s="3" customFormat="1" ht="26.1" customHeight="1">
      <c r="A15" s="19"/>
      <c r="B15" s="33" t="s">
        <v>10</v>
      </c>
      <c r="C15" s="33"/>
      <c r="D15" s="33"/>
      <c r="E15" s="9"/>
    </row>
    <row r="16" spans="1:5" s="3" customFormat="1" ht="26.1" customHeight="1">
      <c r="A16" s="20" t="s">
        <v>9</v>
      </c>
      <c r="B16" s="25">
        <f>SUM(B17,B22)</f>
        <v>100</v>
      </c>
      <c r="C16" s="25">
        <f>SUM(C17,C22)</f>
        <v>99.999999999999986</v>
      </c>
      <c r="D16" s="25">
        <f>SUM(D17,D22)</f>
        <v>99.999995742271324</v>
      </c>
      <c r="E16" s="8"/>
    </row>
    <row r="17" spans="1:5" s="3" customFormat="1" ht="26.1" customHeight="1">
      <c r="A17" s="22" t="s">
        <v>8</v>
      </c>
      <c r="B17" s="25">
        <f t="shared" ref="B17:B25" si="0">B6/$B$5*100</f>
        <v>62.825322238684834</v>
      </c>
      <c r="C17" s="25">
        <f t="shared" ref="C17" si="1">C6/$C$5*100</f>
        <v>73.21103128930217</v>
      </c>
      <c r="D17" s="25">
        <f>D6/$D$5*100</f>
        <v>53.543109353672101</v>
      </c>
      <c r="E17" s="4"/>
    </row>
    <row r="18" spans="1:5" s="6" customFormat="1" ht="26.1" customHeight="1">
      <c r="A18" s="23" t="s">
        <v>7</v>
      </c>
      <c r="B18" s="30">
        <f t="shared" si="0"/>
        <v>62.227978389267477</v>
      </c>
      <c r="C18" s="30">
        <f t="shared" ref="C18" si="2">C7/$C$5*100</f>
        <v>72.474832310682572</v>
      </c>
      <c r="D18" s="30">
        <f t="shared" ref="D18:D25" si="3">D7/$D$5*100</f>
        <v>53.069871328459449</v>
      </c>
      <c r="E18" s="7"/>
    </row>
    <row r="19" spans="1:5" s="6" customFormat="1" ht="26.1" customHeight="1">
      <c r="A19" s="23" t="s">
        <v>6</v>
      </c>
      <c r="B19" s="30">
        <f t="shared" si="0"/>
        <v>60.403636412690339</v>
      </c>
      <c r="C19" s="30">
        <f t="shared" ref="C19" si="4">C8/$C$5*100</f>
        <v>70.072416060063276</v>
      </c>
      <c r="D19" s="30">
        <f t="shared" si="3"/>
        <v>51.762178093892366</v>
      </c>
      <c r="E19" s="7"/>
    </row>
    <row r="20" spans="1:5" s="6" customFormat="1" ht="26.1" customHeight="1">
      <c r="A20" s="23" t="s">
        <v>5</v>
      </c>
      <c r="B20" s="30">
        <f t="shared" si="0"/>
        <v>1.8243419765771314</v>
      </c>
      <c r="C20" s="30">
        <f t="shared" ref="C20:C21" si="5">C9/$C$5*100</f>
        <v>2.4024114867182438</v>
      </c>
      <c r="D20" s="30">
        <f t="shared" si="3"/>
        <v>1.3076889768384243</v>
      </c>
      <c r="E20" s="7"/>
    </row>
    <row r="21" spans="1:5" s="6" customFormat="1" ht="26.1" customHeight="1">
      <c r="A21" s="23" t="s">
        <v>4</v>
      </c>
      <c r="B21" s="30">
        <f t="shared" si="0"/>
        <v>0.59734384941735108</v>
      </c>
      <c r="C21" s="30">
        <f t="shared" si="5"/>
        <v>0.73619897861961192</v>
      </c>
      <c r="D21" s="30">
        <f t="shared" si="3"/>
        <v>0.47324228294131215</v>
      </c>
      <c r="E21" s="7"/>
    </row>
    <row r="22" spans="1:5" s="3" customFormat="1" ht="26.1" customHeight="1">
      <c r="A22" s="22" t="s">
        <v>3</v>
      </c>
      <c r="B22" s="25">
        <f t="shared" si="0"/>
        <v>37.174677761315174</v>
      </c>
      <c r="C22" s="25">
        <f t="shared" ref="C22" si="6">C11/$C$5*100</f>
        <v>26.788968710697819</v>
      </c>
      <c r="D22" s="25">
        <f t="shared" si="3"/>
        <v>46.45688638859923</v>
      </c>
      <c r="E22" s="4"/>
    </row>
    <row r="23" spans="1:5" s="3" customFormat="1" ht="26.1" customHeight="1">
      <c r="A23" s="23" t="s">
        <v>2</v>
      </c>
      <c r="B23" s="30">
        <f t="shared" si="0"/>
        <v>11.989959058318849</v>
      </c>
      <c r="C23" s="30">
        <f t="shared" ref="C23" si="7">C12/$C$5*100</f>
        <v>1.9193328632950952</v>
      </c>
      <c r="D23" s="30">
        <f t="shared" si="3"/>
        <v>20.990563979164207</v>
      </c>
      <c r="E23" s="4"/>
    </row>
    <row r="24" spans="1:5" s="3" customFormat="1" ht="26.1" customHeight="1">
      <c r="A24" s="23" t="s">
        <v>1</v>
      </c>
      <c r="B24" s="30">
        <f t="shared" si="0"/>
        <v>5.7302503040836017</v>
      </c>
      <c r="C24" s="30">
        <f t="shared" ref="C24" si="8">C13/$C$5*100</f>
        <v>6.3131264529898239</v>
      </c>
      <c r="D24" s="30">
        <f t="shared" si="3"/>
        <v>5.2093054703595874</v>
      </c>
      <c r="E24" s="4"/>
    </row>
    <row r="25" spans="1:5" s="3" customFormat="1" ht="26.1" customHeight="1">
      <c r="A25" s="24" t="s">
        <v>0</v>
      </c>
      <c r="B25" s="31">
        <f t="shared" si="0"/>
        <v>19.45446839891272</v>
      </c>
      <c r="C25" s="31">
        <f t="shared" ref="C25" si="9">C14/$C$5*100</f>
        <v>18.556509394412895</v>
      </c>
      <c r="D25" s="31">
        <f t="shared" si="3"/>
        <v>20.257016939075438</v>
      </c>
      <c r="E25" s="4"/>
    </row>
    <row r="26" spans="1:5" s="3" customFormat="1" ht="24" customHeight="1">
      <c r="A26" s="21" t="s">
        <v>17</v>
      </c>
      <c r="E26" s="5"/>
    </row>
    <row r="27" spans="1:5" s="3" customFormat="1" ht="40.5" customHeight="1">
      <c r="A27" s="29"/>
      <c r="B27" s="1"/>
      <c r="C27" s="1"/>
      <c r="D27" s="1"/>
      <c r="E27" s="4"/>
    </row>
    <row r="28" spans="1:5" ht="17.25" customHeight="1">
      <c r="E28" s="1"/>
    </row>
    <row r="29" spans="1:5" s="3" customFormat="1" ht="24" customHeight="1"/>
    <row r="30" spans="1:5" s="3" customFormat="1" ht="24" customHeight="1"/>
    <row r="31" spans="1:5" ht="24" customHeight="1">
      <c r="E31" s="1"/>
    </row>
    <row r="32" spans="1:5" ht="24" customHeight="1">
      <c r="E32" s="1"/>
    </row>
    <row r="33" spans="5:5" ht="24" customHeight="1">
      <c r="E33" s="1"/>
    </row>
  </sheetData>
  <mergeCells count="2">
    <mergeCell ref="B15:D15"/>
    <mergeCell ref="B4:D4"/>
  </mergeCells>
  <printOptions horizontalCentered="1"/>
  <pageMargins left="0.86614173228346458" right="0.59055118110236227" top="0.98425196850393704" bottom="0.39370078740157483" header="0.51181102362204722" footer="0.51181102362204722"/>
  <pageSetup paperSize="9" orientation="portrait" verticalDpi="300" r:id="rId1"/>
  <headerFooter alignWithMargins="0">
    <oddHeader>&amp;C&amp;"TH SarabunPSK,ธรรมดา"&amp;16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ppp</cp:lastModifiedBy>
  <cp:lastPrinted>2019-03-08T08:01:56Z</cp:lastPrinted>
  <dcterms:created xsi:type="dcterms:W3CDTF">2017-03-06T02:14:26Z</dcterms:created>
  <dcterms:modified xsi:type="dcterms:W3CDTF">2020-10-05T04:20:59Z</dcterms:modified>
</cp:coreProperties>
</file>