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งานปีงบ 2564\Upload ข้อมูล\สรง.ไตรมาสที่ 3 ปี 63\"/>
    </mc:Choice>
  </mc:AlternateContent>
  <xr:revisionPtr revIDLastSave="0" documentId="13_ncr:1_{96151493-AD38-4947-B578-62D18CFCD51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definedNames>
    <definedName name="_xlnm.Print_Area" localSheetId="0">ตารางที่1!$A$1:$K$29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<sst xmlns="http://schemas.openxmlformats.org/spreadsheetml/2006/main" count="40" uniqueCount="26">
  <si>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</si>
  <si>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</si>
  <si>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</si>
  <si>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</si>
  <si>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</si>
  <si>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</si>
  <si>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</si>
  <si>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</si>
  <si>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</si>
  <si>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</si>
  <si>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</si>
  <si>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</si>
  <si>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</si>
  <si>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</si>
  <si>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</si>
  <si>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</si>
  <si>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</si>
  <si>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</si>
  <si>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</si>
  <si>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</si>
  <si>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</si>
  <si>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</si>
  <si>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</si>
  <si>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</si>
  <si>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ไตรมาสที่ 3 ปี 63(กรกฎาคม-กันยายน)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</si>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</sst>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V28"/>
  <sheetViews>
    <sheetView tabSelected="1" zoomScale="96" zoomScaleNormal="96" workbookViewId="0">
      <selection activeCell="L22" sqref="L22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24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1" t="s">
        <v>5</v>
      </c>
      <c r="D5" s="9"/>
      <c r="E5" s="9" t="s">
        <v>6</v>
      </c>
      <c r="F5" s="9"/>
      <c r="G5" s="6" t="s">
        <v>7</v>
      </c>
      <c r="H5" s="31" t="s">
        <v>5</v>
      </c>
      <c r="I5" s="31" t="s">
        <v>8</v>
      </c>
      <c r="J5" s="31" t="s">
        <v>9</v>
      </c>
      <c r="K5" s="31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2"/>
      <c r="D6" s="12" t="s">
        <v>5</v>
      </c>
      <c r="E6" s="12" t="s">
        <v>12</v>
      </c>
      <c r="F6" s="12" t="s">
        <v>13</v>
      </c>
      <c r="G6" s="12" t="s">
        <v>14</v>
      </c>
      <c r="H6" s="32"/>
      <c r="I6" s="32"/>
      <c r="J6" s="32"/>
      <c r="K6" s="32"/>
      <c r="L6" s="11"/>
      <c r="M6" s="11"/>
      <c r="N6" s="11"/>
    </row>
    <row r="7" spans="1:23" s="6" customFormat="1" ht="23.25" customHeight="1" x14ac:dyDescent="0.45">
      <c r="A7" s="11"/>
      <c r="B7" s="31" t="s">
        <v>15</v>
      </c>
      <c r="C7" s="31"/>
      <c r="D7" s="31"/>
      <c r="E7" s="31"/>
      <c r="F7" s="31"/>
      <c r="G7" s="31"/>
      <c r="H7" s="31"/>
      <c r="I7" s="31"/>
      <c r="J7" s="31"/>
      <c r="K7" s="31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56883777.020000003</v>
      </c>
      <c r="C8" s="14">
        <v>38725793.590000004</v>
      </c>
      <c r="D8" s="14">
        <v>38664650.020000003</v>
      </c>
      <c r="E8" s="14">
        <v>37927000.780000001</v>
      </c>
      <c r="F8" s="14">
        <v>737649.23</v>
      </c>
      <c r="G8" s="14">
        <v>61143.57</v>
      </c>
      <c r="H8" s="14">
        <v>18157983.43</v>
      </c>
      <c r="I8" s="14">
        <v>5035784.3099999996</v>
      </c>
      <c r="J8" s="14">
        <v>4349252.78</v>
      </c>
      <c r="K8" s="14">
        <v>8772946.3499999996</v>
      </c>
      <c r="M8" s="16"/>
      <c r="N8" s="15"/>
    </row>
    <row r="9" spans="1:23" ht="23.25" customHeight="1" x14ac:dyDescent="0.3">
      <c r="A9" s="5" t="s">
        <v>17</v>
      </c>
      <c r="B9" s="14">
        <v>27435850.02</v>
      </c>
      <c r="C9" s="14">
        <v>21006240.030000001</v>
      </c>
      <c r="D9" s="14">
        <v>20962204.75</v>
      </c>
      <c r="E9" s="14">
        <v>20560638.850000001</v>
      </c>
      <c r="F9" s="14">
        <v>401565.9</v>
      </c>
      <c r="G9" s="14">
        <v>44035.28</v>
      </c>
      <c r="H9" s="14">
        <v>6429609.9900000002</v>
      </c>
      <c r="I9" s="14">
        <v>267860.69</v>
      </c>
      <c r="J9" s="14">
        <v>2055823.87</v>
      </c>
      <c r="K9" s="14">
        <v>4105925.43</v>
      </c>
      <c r="M9" s="16"/>
    </row>
    <row r="10" spans="1:23" ht="23.25" customHeight="1" x14ac:dyDescent="0.3">
      <c r="A10" s="5" t="s">
        <v>18</v>
      </c>
      <c r="B10" s="14">
        <v>29447927</v>
      </c>
      <c r="C10" s="14">
        <v>17719553.550000001</v>
      </c>
      <c r="D10" s="14">
        <v>17702445.260000002</v>
      </c>
      <c r="E10" s="14">
        <v>17366361.940000001</v>
      </c>
      <c r="F10" s="14">
        <v>336083.33</v>
      </c>
      <c r="G10" s="14">
        <v>17108.29</v>
      </c>
      <c r="H10" s="14">
        <v>11728373.439999999</v>
      </c>
      <c r="I10" s="14">
        <v>4767923.62</v>
      </c>
      <c r="J10" s="14">
        <v>2293428.91</v>
      </c>
      <c r="K10" s="14">
        <v>4667020.91</v>
      </c>
      <c r="M10" s="16"/>
    </row>
    <row r="11" spans="1:23" s="13" customFormat="1" ht="23.25" customHeight="1" x14ac:dyDescent="0.3">
      <c r="A11" s="17" t="s">
        <v>19</v>
      </c>
      <c r="B11" s="14">
        <v>7651377.0099999998</v>
      </c>
      <c r="C11" s="14">
        <v>5404941.4199999999</v>
      </c>
      <c r="D11" s="14">
        <v>5398073.8200000003</v>
      </c>
      <c r="E11" s="14">
        <v>5287678.3099999996</v>
      </c>
      <c r="F11" s="14">
        <v>110395.51</v>
      </c>
      <c r="G11" s="14">
        <v>6867.6</v>
      </c>
      <c r="H11" s="14">
        <v>2246435.6</v>
      </c>
      <c r="I11" s="14">
        <v>610204.43999999994</v>
      </c>
      <c r="J11" s="14">
        <v>529056.11</v>
      </c>
      <c r="K11" s="14">
        <v>1107175.05</v>
      </c>
      <c r="M11" s="16"/>
      <c r="N11" s="15"/>
    </row>
    <row r="12" spans="1:23" ht="23.25" customHeight="1" x14ac:dyDescent="0.3">
      <c r="A12" s="5" t="s">
        <v>17</v>
      </c>
      <c r="B12" s="18">
        <v>3670763</v>
      </c>
      <c r="C12" s="18">
        <v>2843005.02</v>
      </c>
      <c r="D12" s="18">
        <v>2837457.69</v>
      </c>
      <c r="E12" s="18">
        <v>2775212.99</v>
      </c>
      <c r="F12" s="18">
        <v>62244.69</v>
      </c>
      <c r="G12" s="18">
        <v>5547.33</v>
      </c>
      <c r="H12" s="18">
        <v>827757.98</v>
      </c>
      <c r="I12" s="18">
        <v>31160.06</v>
      </c>
      <c r="J12" s="18">
        <v>254097.61</v>
      </c>
      <c r="K12" s="18">
        <v>542500.31000000006</v>
      </c>
      <c r="M12" s="16"/>
    </row>
    <row r="13" spans="1:23" ht="23.25" customHeight="1" x14ac:dyDescent="0.3">
      <c r="A13" s="5" t="s">
        <v>18</v>
      </c>
      <c r="B13" s="18">
        <v>3980614.01</v>
      </c>
      <c r="C13" s="18">
        <v>2561936.4</v>
      </c>
      <c r="D13" s="18">
        <v>2560616.14</v>
      </c>
      <c r="E13" s="18">
        <v>2512465.3199999998</v>
      </c>
      <c r="F13" s="18">
        <v>48150.81</v>
      </c>
      <c r="G13" s="18">
        <v>1320.26</v>
      </c>
      <c r="H13" s="18">
        <v>1418677.61</v>
      </c>
      <c r="I13" s="18">
        <v>579044.38</v>
      </c>
      <c r="J13" s="18">
        <v>274958.5</v>
      </c>
      <c r="K13" s="18">
        <v>564674.73</v>
      </c>
      <c r="M13" s="16"/>
    </row>
    <row r="14" spans="1:23" s="13" customFormat="1" ht="23.25" customHeight="1" x14ac:dyDescent="0.3">
      <c r="A14" s="19" t="s">
        <v>20</v>
      </c>
      <c r="B14" s="14">
        <v>652874</v>
      </c>
      <c r="C14" s="14">
        <v>401360.16</v>
      </c>
      <c r="D14" s="14">
        <v>401134.55</v>
      </c>
      <c r="E14" s="14">
        <v>395919.31</v>
      </c>
      <c r="F14" s="14">
        <v>5215.24</v>
      </c>
      <c r="G14" s="14">
        <v>225.61</v>
      </c>
      <c r="H14" s="14">
        <v>251513.85</v>
      </c>
      <c r="I14" s="14">
        <v>102405.86</v>
      </c>
      <c r="J14" s="14">
        <v>52319.77</v>
      </c>
      <c r="K14" s="14">
        <v>96788.21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313127</v>
      </c>
      <c r="C15" s="18">
        <v>228202.09</v>
      </c>
      <c r="D15" s="18">
        <v>227976.49</v>
      </c>
      <c r="E15" s="18">
        <v>225733.29</v>
      </c>
      <c r="F15" s="18">
        <v>2243.1999999999998</v>
      </c>
      <c r="G15" s="18">
        <v>225.61</v>
      </c>
      <c r="H15" s="18">
        <v>84924.91</v>
      </c>
      <c r="I15" s="18">
        <v>4358.82</v>
      </c>
      <c r="J15" s="18">
        <v>27430.69</v>
      </c>
      <c r="K15" s="18">
        <v>53135.41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339747</v>
      </c>
      <c r="C16" s="18">
        <v>173158.07</v>
      </c>
      <c r="D16" s="18">
        <v>173158.07</v>
      </c>
      <c r="E16" s="18">
        <v>170186.03</v>
      </c>
      <c r="F16" s="18">
        <v>2972.04</v>
      </c>
      <c r="G16" s="18" t="s">
        <v>25</v>
      </c>
      <c r="H16" s="18">
        <v>166588.93</v>
      </c>
      <c r="I16" s="18">
        <v>98047.05</v>
      </c>
      <c r="J16" s="18">
        <v>24889.08</v>
      </c>
      <c r="K16" s="18">
        <v>43652.800000000003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0" t="s">
        <v>21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68.078801406566654</v>
      </c>
      <c r="D18" s="21">
        <f t="shared" ref="D18:H18" si="0">(D8/$B$8)*100</f>
        <v>67.971312816316214</v>
      </c>
      <c r="E18" s="21">
        <f t="shared" si="0"/>
        <v>66.674547238072975</v>
      </c>
      <c r="F18" s="21">
        <f t="shared" si="0"/>
        <v>1.2967655606635382</v>
      </c>
      <c r="G18" s="21">
        <f t="shared" si="0"/>
        <v>0.10748859025043692</v>
      </c>
      <c r="H18" s="21">
        <f t="shared" si="0"/>
        <v>31.921198593433342</v>
      </c>
      <c r="I18" s="21">
        <f>(H8/$B$8)*100</f>
        <v>31.921198593433342</v>
      </c>
      <c r="J18" s="21">
        <f>(I8/$B$8)*100</f>
        <v>8.8527600905077861</v>
      </c>
      <c r="K18" s="21">
        <f>(J8/$B$8)*100</f>
        <v>7.6458579367379711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" si="1">(C9/$B$9)*100</f>
        <v>76.564932432153611</v>
      </c>
      <c r="D19" s="24">
        <f t="shared" ref="D19:H19" si="2">(D9/$B$9)*100</f>
        <v>76.404429732336027</v>
      </c>
      <c r="E19" s="24">
        <f t="shared" si="2"/>
        <v>74.940775791571411</v>
      </c>
      <c r="F19" s="24">
        <f t="shared" si="2"/>
        <v>1.4636539407646172</v>
      </c>
      <c r="G19" s="24">
        <f t="shared" si="2"/>
        <v>0.16050269981757248</v>
      </c>
      <c r="H19" s="24">
        <f t="shared" si="2"/>
        <v>23.435067567846403</v>
      </c>
      <c r="I19" s="24">
        <f>(H9/$B$9)*100</f>
        <v>23.435067567846403</v>
      </c>
      <c r="J19" s="24">
        <f>(I9/$B$9)*100</f>
        <v>0.97631635179787291</v>
      </c>
      <c r="K19" s="24">
        <f>(J9/$B$9)*100</f>
        <v>7.4932027566171984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" si="3">(C10/$B$10)*100</f>
        <v>60.172498899498095</v>
      </c>
      <c r="D20" s="24">
        <f t="shared" ref="D20:H20" si="4">(D10/$B$10)*100</f>
        <v>60.114402144504098</v>
      </c>
      <c r="E20" s="24">
        <f t="shared" si="4"/>
        <v>58.973122080885354</v>
      </c>
      <c r="F20" s="24">
        <f t="shared" si="4"/>
        <v>1.1412800975769875</v>
      </c>
      <c r="G20" s="24">
        <f t="shared" si="4"/>
        <v>5.8096754993993291E-2</v>
      </c>
      <c r="H20" s="24">
        <f t="shared" si="4"/>
        <v>39.827501066543661</v>
      </c>
      <c r="I20" s="24">
        <f>(H10/$B$10)*100</f>
        <v>39.827501066543661</v>
      </c>
      <c r="J20" s="24">
        <f>(I10/$B$10)*100</f>
        <v>16.191033141314158</v>
      </c>
      <c r="K20" s="24">
        <f>(J10/$B$10)*100</f>
        <v>7.7880827061273274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" si="5">(C11/$B$11)*100</f>
        <v>70.640113706800605</v>
      </c>
      <c r="D21" s="21">
        <f t="shared" ref="D21:H21" si="6">(D11/$B$11)*100</f>
        <v>70.550357314049023</v>
      </c>
      <c r="E21" s="21">
        <f t="shared" si="6"/>
        <v>69.107538461237056</v>
      </c>
      <c r="F21" s="21">
        <f t="shared" si="6"/>
        <v>1.4428188528119592</v>
      </c>
      <c r="G21" s="21">
        <f t="shared" si="6"/>
        <v>8.9756392751583952E-2</v>
      </c>
      <c r="H21" s="21">
        <f t="shared" si="6"/>
        <v>29.359886423894832</v>
      </c>
      <c r="I21" s="21">
        <f>(H11/$B$11)*100</f>
        <v>29.359886423894832</v>
      </c>
      <c r="J21" s="21">
        <f>(I11/$B$11)*100</f>
        <v>7.9750931002679728</v>
      </c>
      <c r="K21" s="21">
        <f>(J11/$B$11)*100</f>
        <v>6.9145215208785009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77.449974841742701</v>
      </c>
      <c r="D22" s="24">
        <f t="shared" ref="D22:H22" si="7">(D12/$B$12)*100</f>
        <v>77.298852854297593</v>
      </c>
      <c r="E22" s="24">
        <f t="shared" si="7"/>
        <v>75.603164519202153</v>
      </c>
      <c r="F22" s="24">
        <f t="shared" si="7"/>
        <v>1.695688062672529</v>
      </c>
      <c r="G22" s="24">
        <f t="shared" si="7"/>
        <v>0.15112198744511698</v>
      </c>
      <c r="H22" s="24">
        <f t="shared" si="7"/>
        <v>22.550025158257288</v>
      </c>
      <c r="I22" s="24">
        <f>(H12/$B$12)*100</f>
        <v>22.550025158257288</v>
      </c>
      <c r="J22" s="24">
        <f>(I12/$B$12)*100</f>
        <v>0.84887147440464017</v>
      </c>
      <c r="K22" s="24">
        <f>(J12/$B$12)*100</f>
        <v>6.9222014605682798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" si="8">(C13/$B$13)*100</f>
        <v>64.360332189053409</v>
      </c>
      <c r="D23" s="24">
        <f t="shared" ref="D23:H23" si="9">(D13/$B$13)*100</f>
        <v>64.327164944083592</v>
      </c>
      <c r="E23" s="24">
        <f t="shared" si="9"/>
        <v>63.117531960854457</v>
      </c>
      <c r="F23" s="24">
        <f t="shared" si="9"/>
        <v>1.2096327320116125</v>
      </c>
      <c r="G23" s="24">
        <f t="shared" si="9"/>
        <v>3.3167244969828161E-2</v>
      </c>
      <c r="H23" s="24">
        <f t="shared" si="9"/>
        <v>35.639667810946591</v>
      </c>
      <c r="I23" s="24">
        <f>(H13/$B$13)*100</f>
        <v>35.639667810946591</v>
      </c>
      <c r="J23" s="24">
        <f>(I13/$B$13)*100</f>
        <v>14.546609607094259</v>
      </c>
      <c r="K23" s="24">
        <f>(J13/$B$13)*100</f>
        <v>6.9074393877240059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1">
        <f t="shared" ref="C24:K24" si="10">(C14/$B$14)*100</f>
        <v>61.475898871757792</v>
      </c>
      <c r="D24" s="21">
        <f t="shared" ref="D24:H24" si="11">(D14/$B$14)*100</f>
        <v>61.441342433608938</v>
      </c>
      <c r="E24" s="21">
        <f t="shared" si="11"/>
        <v>60.642529799011754</v>
      </c>
      <c r="F24" s="21">
        <f t="shared" si="11"/>
        <v>0.79881263459718099</v>
      </c>
      <c r="G24" s="21">
        <f t="shared" si="11"/>
        <v>3.45564381488618E-2</v>
      </c>
      <c r="H24" s="21">
        <f t="shared" si="11"/>
        <v>38.524102659931323</v>
      </c>
      <c r="I24" s="21">
        <f t="shared" si="10"/>
        <v>15.685394118926471</v>
      </c>
      <c r="J24" s="21">
        <f t="shared" si="10"/>
        <v>8.0137622267083692</v>
      </c>
      <c r="K24" s="21">
        <f t="shared" si="10"/>
        <v>14.824944782607366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45">
      <c r="A25" s="4" t="s">
        <v>17</v>
      </c>
      <c r="B25" s="27">
        <v>100</v>
      </c>
      <c r="C25" s="27">
        <f t="shared" ref="C25:K25" si="12">(C15/$B$15)*100</f>
        <v>72.878445486974925</v>
      </c>
      <c r="D25" s="27">
        <f t="shared" ref="D25:H25" si="13">(D15/$B$15)*100</f>
        <v>72.806398042966592</v>
      </c>
      <c r="E25" s="27">
        <f t="shared" si="13"/>
        <v>72.090011401124784</v>
      </c>
      <c r="F25" s="27">
        <f t="shared" si="13"/>
        <v>0.71638664184180856</v>
      </c>
      <c r="G25" s="27">
        <f t="shared" si="13"/>
        <v>7.2050637600717921E-2</v>
      </c>
      <c r="H25" s="27">
        <f t="shared" si="13"/>
        <v>27.121554513025071</v>
      </c>
      <c r="I25" s="27">
        <f t="shared" si="12"/>
        <v>1.3920294321473394</v>
      </c>
      <c r="J25" s="27">
        <f t="shared" si="12"/>
        <v>8.7602442459449357</v>
      </c>
      <c r="K25" s="27">
        <f t="shared" si="12"/>
        <v>16.96928402852517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3">
      <c r="A26" s="20" t="s">
        <v>18</v>
      </c>
      <c r="B26" s="28">
        <v>100</v>
      </c>
      <c r="C26" s="28">
        <f>(C16/$B$16)*100</f>
        <v>50.966769390163854</v>
      </c>
      <c r="D26" s="28">
        <f t="shared" ref="D26:H26" si="14">(D16/$B$16)*100</f>
        <v>50.966769390163854</v>
      </c>
      <c r="E26" s="28">
        <f t="shared" si="14"/>
        <v>50.091989038902476</v>
      </c>
      <c r="F26" s="28">
        <f t="shared" si="14"/>
        <v>0.87478035126137965</v>
      </c>
      <c r="G26" s="33" t="s">
        <v>25</v>
      </c>
      <c r="H26" s="28">
        <f t="shared" si="14"/>
        <v>49.033230609836146</v>
      </c>
      <c r="I26" s="28">
        <f t="shared" ref="I26:J26" si="15">(I16/$B$16)*100</f>
        <v>28.858842020680097</v>
      </c>
      <c r="J26" s="28">
        <f t="shared" si="15"/>
        <v>7.3257688809614221</v>
      </c>
      <c r="K26" s="28">
        <f>(K16/$B$16)*100</f>
        <v>12.848619708194628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2019-08-30T07:40:55Z</dcterms:created>
  <dcterms:modified xsi:type="dcterms:W3CDTF">2020-12-07T02:52:50Z</dcterms:modified>
</cp:coreProperties>
</file>