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9585" yWindow="105" windowWidth="10230" windowHeight="7920" tabRatio="907" activeTab="6"/>
  </bookViews>
  <sheets>
    <sheet name="สถานภาพแรงงาน2-63" sheetId="7" r:id="rId1"/>
    <sheet name="การศึกษา15ปี2-63" sheetId="14" r:id="rId2"/>
    <sheet name="การศึกษา2-63" sheetId="5" r:id="rId3"/>
    <sheet name="อาชีพ2-63" sheetId="4" r:id="rId4"/>
    <sheet name="อุตสาหกรรม2-63" sheetId="12" r:id="rId5"/>
    <sheet name="สถานภาพการทำงาน2-63" sheetId="2" r:id="rId6"/>
    <sheet name="ชั่วโมงทำงาน2-63" sheetId="3" r:id="rId7"/>
  </sheets>
  <definedNames>
    <definedName name="_xlnm.Print_Area" localSheetId="6">'ชั่วโมงทำงาน2-63'!$A$1:$F$25</definedName>
  </definedNames>
  <calcPr calcId="144525"/>
</workbook>
</file>

<file path=xl/calcChain.xml><?xml version="1.0" encoding="utf-8"?>
<calcChain xmlns="http://schemas.openxmlformats.org/spreadsheetml/2006/main">
  <c r="C25" i="14" l="1"/>
  <c r="B25" i="14"/>
  <c r="B30" i="5" l="1"/>
  <c r="B31" i="5"/>
  <c r="B32" i="5"/>
  <c r="C30" i="5"/>
  <c r="C31" i="5"/>
  <c r="C32" i="5"/>
  <c r="D30" i="5"/>
  <c r="D31" i="5"/>
  <c r="D9" i="5"/>
  <c r="D25" i="5" s="1"/>
  <c r="D13" i="5"/>
  <c r="D29" i="5" s="1"/>
  <c r="C13" i="5"/>
  <c r="C29" i="5" s="1"/>
  <c r="C9" i="5"/>
  <c r="C25" i="5" s="1"/>
  <c r="B13" i="5"/>
  <c r="B29" i="5" s="1"/>
  <c r="B9" i="5"/>
  <c r="B25" i="5" s="1"/>
  <c r="C9" i="14"/>
  <c r="D13" i="14"/>
  <c r="D29" i="14" s="1"/>
  <c r="C13" i="2" l="1"/>
  <c r="D13" i="2"/>
  <c r="B9" i="14" l="1"/>
  <c r="D9" i="14"/>
  <c r="D25" i="14" s="1"/>
  <c r="B13" i="14"/>
  <c r="B29" i="14" s="1"/>
  <c r="C13" i="14"/>
  <c r="C29" i="14" s="1"/>
  <c r="B13" i="2" l="1"/>
</calcChain>
</file>

<file path=xl/sharedStrings.xml><?xml version="1.0" encoding="utf-8"?>
<sst xmlns="http://schemas.openxmlformats.org/spreadsheetml/2006/main" count="313" uniqueCount="111">
  <si>
    <t>รวม</t>
  </si>
  <si>
    <t>ชาย</t>
  </si>
  <si>
    <t>หญิง</t>
  </si>
  <si>
    <t>ยอดรวม</t>
  </si>
  <si>
    <t>ผู้มีอายุ  15  ปีขึ้นไป</t>
  </si>
  <si>
    <t>4. เสมียน</t>
  </si>
  <si>
    <t>10. คนงานซึ่งมิได้จำแนกไว้ในหมวดอื่น</t>
  </si>
  <si>
    <t>อาชีพ</t>
  </si>
  <si>
    <t>อุตสาหกรรม</t>
  </si>
  <si>
    <t>สถานภาพการทำงาน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</si>
  <si>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</si>
  <si>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</si>
  <si>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</si>
  <si>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</si>
  <si>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</si>
  <si>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</si>
  <si>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</si>
  <si>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</si>
  <si>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6. การก่อสร้าง</t>
  </si>
  <si>
    <t>-</t>
  </si>
  <si>
    <t xml:space="preserve">   1.2  ผู้ที่รอฤดูกาล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</si>
  <si>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</si>
  <si>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</si>
  <si>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</si>
  <si>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</si>
  <si>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</si>
  <si>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</si>
  <si>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</si>
  <si>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</si>
  <si>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</si>
  <si>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</si>
  <si>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</si>
  <si>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1.  นายจ้าง</t>
  </si>
  <si>
    <t>ชั่วโมงการทำงาน</t>
  </si>
  <si>
    <t xml:space="preserve"> </t>
  </si>
  <si>
    <t>8.  50  ชั่วโมงขึ้นไป</t>
  </si>
  <si>
    <t xml:space="preserve">     5.3  สายวิชาการศึกษา</t>
  </si>
  <si>
    <t>7.  อื่นๆ</t>
  </si>
  <si>
    <t>8.  ไม่ทราบ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</si>
  <si>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</si>
  <si>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</si>
  <si>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</si>
  <si>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</si>
  <si>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</si>
  <si>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</si>
  <si>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</si>
  <si>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</si>
  <si>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</si>
  <si>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</si>
  <si>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</si>
  <si>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6.  อุดมศึกษา</t>
  </si>
  <si>
    <t>สถานภาพแรงงาน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</si>
  <si>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</si>
  <si>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</si>
  <si>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</si>
  <si>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</si>
  <si>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</si>
  <si>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</si>
  <si>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</si>
  <si>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</si>
  <si>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</si>
  <si>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</si>
  <si>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</si>
  <si>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</si>
  <si>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</si>
  <si>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</si>
  <si>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</si>
  <si>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</si>
  <si>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</si>
  <si>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 xml:space="preserve">         และบริการที่ทำขึ้นเองเพื่อใช้ในครัวเรือน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</si>
  <si>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</si>
  <si>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</si>
  <si>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</si>
  <si>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</si>
  <si>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</si>
  <si>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</si>
  <si>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</si>
  <si>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 xml:space="preserve">7. ผู้ปฏิบัติงานด้านความสามารถทางฝีมือ และธุรกิจการค้าที่เกี่ยวข้อง 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</si>
  <si>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</si>
  <si>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</si>
  <si>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</si>
  <si>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>15. การบริหารราชการ  การป้องกันประเทศ และการประกันสังคมภาคบังคับ</t>
  </si>
  <si>
    <t>20. กิจกรรมการจ้างงานในครัวเรือนส่วนบุคคล  กิจกรรมการผลิตสินค้า</t>
  </si>
  <si>
    <t xml:space="preserve">                   ชาย</t>
  </si>
  <si>
    <t xml:space="preserve">                   หญิง</t>
  </si>
  <si>
    <t xml:space="preserve">                    รวม</t>
  </si>
  <si>
    <t xml:space="preserve">ตารางที่ 1  จำนวนและร้อยละของประชากรอายุ 15 ปีขึ้นไป  จำแนกตามสถานภาพแรงงาน และเพศ </t>
  </si>
  <si>
    <t>หมายเหตุ : .. จำนวนเล็กน้อย</t>
  </si>
  <si>
    <t xml:space="preserve">  อุดรธานี                         </t>
  </si>
  <si>
    <t xml:space="preserve">       หญิง                        </t>
  </si>
  <si>
    <r>
      <rPr>
        <b/>
        <sz val="14"/>
        <rFont val="Angsana New"/>
        <family val="1"/>
      </rPr>
      <t xml:space="preserve">                       </t>
    </r>
    <r>
      <rPr>
        <b/>
        <u/>
        <sz val="14"/>
        <rFont val="Angsana New"/>
        <family val="1"/>
      </rPr>
      <t>จำนวน (คน)</t>
    </r>
  </si>
  <si>
    <r>
      <rPr>
        <b/>
        <sz val="14"/>
        <rFont val="Angsana New"/>
        <family val="1"/>
      </rPr>
      <t xml:space="preserve">                       </t>
    </r>
    <r>
      <rPr>
        <b/>
        <u/>
        <sz val="14"/>
        <rFont val="Angsana New"/>
        <family val="1"/>
      </rPr>
      <t>ร้อยละ</t>
    </r>
  </si>
  <si>
    <r>
      <rPr>
        <b/>
        <sz val="14"/>
        <rFont val="Angsana New"/>
        <family val="1"/>
      </rPr>
      <t xml:space="preserve">                      </t>
    </r>
    <r>
      <rPr>
        <b/>
        <u/>
        <sz val="14"/>
        <rFont val="Angsana New"/>
        <family val="1"/>
      </rPr>
      <t>จำนวน (คน)</t>
    </r>
  </si>
  <si>
    <r>
      <rPr>
        <b/>
        <sz val="14"/>
        <rFont val="Angsana New"/>
        <family val="1"/>
      </rPr>
      <t xml:space="preserve">          </t>
    </r>
    <r>
      <rPr>
        <b/>
        <u/>
        <sz val="14"/>
        <rFont val="Angsana New"/>
        <family val="1"/>
      </rPr>
      <t>จำนวน (คน)</t>
    </r>
  </si>
  <si>
    <r>
      <rPr>
        <b/>
        <sz val="14"/>
        <rFont val="Angsana New"/>
        <family val="1"/>
      </rPr>
      <t xml:space="preserve">            </t>
    </r>
    <r>
      <rPr>
        <b/>
        <u/>
        <sz val="14"/>
        <rFont val="Angsana New"/>
        <family val="1"/>
      </rPr>
      <t>ร้อยละ</t>
    </r>
  </si>
  <si>
    <r>
      <rPr>
        <b/>
        <sz val="14"/>
        <rFont val="Angsana New"/>
        <family val="1"/>
      </rPr>
      <t xml:space="preserve">                  </t>
    </r>
    <r>
      <rPr>
        <b/>
        <u/>
        <sz val="14"/>
        <rFont val="Angsana New"/>
        <family val="1"/>
      </rPr>
      <t>ร้อยละ</t>
    </r>
  </si>
  <si>
    <r>
      <rPr>
        <b/>
        <sz val="15"/>
        <rFont val="Angsana New"/>
        <family val="1"/>
      </rPr>
      <t xml:space="preserve">                   </t>
    </r>
    <r>
      <rPr>
        <b/>
        <u/>
        <sz val="15"/>
        <rFont val="Angsana New"/>
        <family val="1"/>
      </rPr>
      <t>จำนวน (คน)</t>
    </r>
  </si>
  <si>
    <r>
      <rPr>
        <b/>
        <sz val="15"/>
        <rFont val="Angsana New"/>
        <family val="1"/>
      </rPr>
      <t xml:space="preserve">                   </t>
    </r>
    <r>
      <rPr>
        <b/>
        <u/>
        <sz val="15"/>
        <rFont val="Angsana New"/>
        <family val="1"/>
      </rPr>
      <t>ร้อยละ</t>
    </r>
  </si>
  <si>
    <r>
      <t xml:space="preserve">1.  0  ชั่วโมง </t>
    </r>
    <r>
      <rPr>
        <vertAlign val="superscript"/>
        <sz val="15"/>
        <rFont val="Angsana New"/>
        <family val="1"/>
      </rPr>
      <t xml:space="preserve">1/  </t>
    </r>
    <r>
      <rPr>
        <sz val="15"/>
        <rFont val="Angsana New"/>
        <family val="1"/>
      </rPr>
      <t xml:space="preserve">                </t>
    </r>
  </si>
  <si>
    <r>
      <rPr>
        <b/>
        <sz val="15"/>
        <rFont val="Angsana New"/>
        <family val="1"/>
      </rPr>
      <t xml:space="preserve">                     </t>
    </r>
    <r>
      <rPr>
        <b/>
        <u/>
        <sz val="15"/>
        <rFont val="Angsana New"/>
        <family val="1"/>
      </rPr>
      <t>ร้อยละ</t>
    </r>
  </si>
  <si>
    <r>
      <t>1/</t>
    </r>
    <r>
      <rPr>
        <sz val="14"/>
        <rFont val="Angsana New"/>
        <family val="1"/>
      </rPr>
      <t xml:space="preserve">   ผู้ไม่ได้ทำงานในสัปดาห์การสำรวจ  แต่มีงานประจำ</t>
    </r>
  </si>
  <si>
    <r>
      <rPr>
        <b/>
        <sz val="14"/>
        <rFont val="Angsana New"/>
        <family val="1"/>
      </rPr>
      <t xml:space="preserve">                     </t>
    </r>
    <r>
      <rPr>
        <b/>
        <u/>
        <sz val="14"/>
        <rFont val="Angsana New"/>
        <family val="1"/>
      </rPr>
      <t>ร้อยละ</t>
    </r>
  </si>
  <si>
    <r>
      <rPr>
        <b/>
        <sz val="14"/>
        <rFont val="Angsana New"/>
        <family val="1"/>
      </rPr>
      <t xml:space="preserve">           </t>
    </r>
    <r>
      <rPr>
        <b/>
        <u/>
        <sz val="14"/>
        <rFont val="Angsana New"/>
        <family val="1"/>
      </rPr>
      <t>จำนวน (คน)</t>
    </r>
  </si>
  <si>
    <t xml:space="preserve">     และบริการที่ทำขึ้นเองเพื่อใช้ในครัวเรือน</t>
  </si>
  <si>
    <t xml:space="preserve">                    ไตรมาสที่ 2/2563</t>
  </si>
  <si>
    <t>ตารางที่ 2 จำนวนและร้อยละของประชากรอายุ 15 ปีขึ้นไป จำแนกตามระดับการศึกษาที่สำเร็จและเพศ ไตรมาสที่ 2/2563</t>
  </si>
  <si>
    <t>ตารางที่ 3  จำนวนและร้อยละของผู้มีงานทำ จำแนกตามระดับการศึกษาที่สำเร็จ และเพศ ไตรมาสที่ 2/2563</t>
  </si>
  <si>
    <t>ตารางที่ 4  จำนวนและร้อยละของผู้มีงานทำ  จำแนกตามอาชีพ และเพศ ไตรมาสที่ 2/2563</t>
  </si>
  <si>
    <t>ตารางที่ 5  จำนวนและร้อยละของผู้มีงานทำ  จำแนกตามอุตสาหกรรม และเพศ ไตรมาสที่ 2/2563</t>
  </si>
  <si>
    <t>ตารางที่ 6  จำนวนและร้อยละของผู้มีงานทำ  จำแนกตามสถานภาพการทำงาน และเพศ ไตรมาสที่ 2/2563</t>
  </si>
  <si>
    <r>
      <t>ตารางที่ 7</t>
    </r>
    <r>
      <rPr>
        <b/>
        <sz val="14.8"/>
        <color rgb="FFFF0000"/>
        <rFont val="Angsana New"/>
        <family val="1"/>
      </rPr>
      <t xml:space="preserve"> </t>
    </r>
    <r>
      <rPr>
        <b/>
        <sz val="14.8"/>
        <rFont val="Angsana New"/>
        <family val="1"/>
      </rPr>
      <t xml:space="preserve"> จำนวนและร้อยละของผู้มีงานทำ จำแนกตามชั่วโมงการทำงานต่อสัปดาห์ และเพศ ไตรมาสที่ 2/2563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</si>
</sst>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#,##0.0"/>
    <numFmt numFmtId="188" formatCode="0.0000"/>
    <numFmt numFmtId="189" formatCode="0.000"/>
    <numFmt numFmtId="190" formatCode="0.0"/>
    <numFmt numFmtId="191" formatCode="_-* #,##0_-;\-* #,##0_-;_-* &quot;-&quot;??_-;_-@_-"/>
    <numFmt numFmtId="192" formatCode="_-* #,##0.0_-;\-* #,##0.0_-;_-* &quot;-&quot;??_-;_-@_-"/>
  </numFmts>
  <fonts count="3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4"/>
      <name val="Angsana New"/>
      <family val="1"/>
    </font>
    <font>
      <b/>
      <sz val="14"/>
      <name val="Angsana New"/>
      <family val="1"/>
    </font>
    <font>
      <b/>
      <u/>
      <sz val="14"/>
      <name val="Angsana New"/>
      <family val="1"/>
    </font>
    <font>
      <sz val="14"/>
      <color rgb="FFFF0000"/>
      <name val="Angsana New"/>
      <family val="1"/>
    </font>
    <font>
      <b/>
      <sz val="14"/>
      <color rgb="FFFF0000"/>
      <name val="Angsana New"/>
      <family val="1"/>
    </font>
    <font>
      <sz val="12"/>
      <name val="Angsana New"/>
      <family val="1"/>
    </font>
    <font>
      <b/>
      <sz val="13"/>
      <name val="Angsana New"/>
      <family val="1"/>
    </font>
    <font>
      <sz val="16"/>
      <name val="Angsana New"/>
      <family val="1"/>
    </font>
    <font>
      <sz val="13"/>
      <name val="Angsana New"/>
      <family val="1"/>
    </font>
    <font>
      <sz val="14"/>
      <color indexed="8"/>
      <name val="Angsana New"/>
      <family val="1"/>
    </font>
    <font>
      <sz val="11"/>
      <color theme="0"/>
      <name val="Angsana New"/>
      <family val="1"/>
    </font>
    <font>
      <b/>
      <sz val="12"/>
      <name val="Angsana New"/>
      <family val="1"/>
    </font>
    <font>
      <sz val="11"/>
      <name val="Angsana New"/>
      <family val="1"/>
    </font>
    <font>
      <b/>
      <sz val="11"/>
      <name val="Angsana New"/>
      <family val="1"/>
    </font>
    <font>
      <sz val="13"/>
      <color indexed="8"/>
      <name val="Angsana New"/>
      <family val="1"/>
    </font>
    <font>
      <sz val="12"/>
      <color indexed="8"/>
      <name val="Angsana New"/>
      <family val="1"/>
    </font>
    <font>
      <sz val="12"/>
      <color rgb="FF000000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b/>
      <u/>
      <sz val="15"/>
      <name val="Angsana New"/>
      <family val="1"/>
    </font>
    <font>
      <sz val="15"/>
      <color indexed="8"/>
      <name val="Angsana New"/>
      <family val="1"/>
    </font>
    <font>
      <b/>
      <sz val="15"/>
      <color indexed="8"/>
      <name val="Angsana New"/>
      <family val="1"/>
    </font>
    <font>
      <b/>
      <sz val="14.8"/>
      <name val="Angsana New"/>
      <family val="1"/>
    </font>
    <font>
      <b/>
      <sz val="14.8"/>
      <color rgb="FFFF0000"/>
      <name val="Angsana New"/>
      <family val="1"/>
    </font>
    <font>
      <vertAlign val="superscript"/>
      <sz val="15"/>
      <name val="Angsana New"/>
      <family val="1"/>
    </font>
    <font>
      <vertAlign val="superscript"/>
      <sz val="14"/>
      <name val="Angsana New"/>
      <family val="1"/>
    </font>
    <font>
      <sz val="15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4" fillId="0" borderId="0" xfId="0" applyFont="1" applyFill="1"/>
    <xf numFmtId="0" fontId="4" fillId="0" borderId="0" xfId="0" applyFont="1"/>
    <xf numFmtId="2" fontId="4" fillId="0" borderId="0" xfId="0" applyNumberFormat="1" applyFont="1"/>
    <xf numFmtId="0" fontId="5" fillId="0" borderId="0" xfId="0" applyFont="1" applyAlignment="1">
      <alignment horizontal="center"/>
    </xf>
    <xf numFmtId="3" fontId="5" fillId="0" borderId="0" xfId="0" applyNumberFormat="1" applyFont="1" applyFill="1" applyAlignment="1">
      <alignment horizontal="center"/>
    </xf>
    <xf numFmtId="0" fontId="4" fillId="0" borderId="0" xfId="0" applyFont="1" applyBorder="1"/>
    <xf numFmtId="0" fontId="4" fillId="0" borderId="2" xfId="0" applyFont="1" applyBorder="1"/>
    <xf numFmtId="0" fontId="5" fillId="0" borderId="1" xfId="0" applyFont="1" applyFill="1" applyBorder="1" applyAlignment="1">
      <alignment horizontal="right" vertical="center" indent="1"/>
    </xf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 applyBorder="1" applyAlignment="1"/>
    <xf numFmtId="2" fontId="4" fillId="0" borderId="0" xfId="0" applyNumberFormat="1" applyFont="1" applyFill="1" applyAlignment="1"/>
    <xf numFmtId="0" fontId="4" fillId="0" borderId="0" xfId="0" applyFont="1" applyFill="1" applyAlignment="1"/>
    <xf numFmtId="2" fontId="7" fillId="0" borderId="0" xfId="0" applyNumberFormat="1" applyFont="1" applyFill="1" applyAlignment="1">
      <alignment vertical="center"/>
    </xf>
    <xf numFmtId="2" fontId="8" fillId="0" borderId="0" xfId="0" applyNumberFormat="1" applyFont="1" applyFill="1" applyAlignment="1">
      <alignment vertical="center"/>
    </xf>
    <xf numFmtId="190" fontId="4" fillId="0" borderId="0" xfId="0" applyNumberFormat="1" applyFont="1" applyAlignment="1">
      <alignment horizontal="right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/>
    <xf numFmtId="0" fontId="4" fillId="0" borderId="1" xfId="0" applyFont="1" applyFill="1" applyBorder="1"/>
    <xf numFmtId="0" fontId="9" fillId="0" borderId="0" xfId="0" applyFont="1"/>
    <xf numFmtId="2" fontId="9" fillId="0" borderId="0" xfId="0" applyNumberFormat="1" applyFont="1"/>
    <xf numFmtId="3" fontId="5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3" fontId="4" fillId="0" borderId="0" xfId="0" applyNumberFormat="1" applyFont="1"/>
    <xf numFmtId="0" fontId="5" fillId="0" borderId="0" xfId="0" applyFont="1" applyFill="1" applyBorder="1"/>
    <xf numFmtId="0" fontId="11" fillId="0" borderId="0" xfId="0" applyFont="1"/>
    <xf numFmtId="0" fontId="11" fillId="0" borderId="0" xfId="0" applyFont="1" applyBorder="1"/>
    <xf numFmtId="0" fontId="4" fillId="0" borderId="0" xfId="0" applyFont="1" applyFill="1" applyBorder="1"/>
    <xf numFmtId="3" fontId="12" fillId="0" borderId="0" xfId="0" applyNumberFormat="1" applyFont="1" applyFill="1" applyBorder="1" applyAlignment="1">
      <alignment horizontal="right"/>
    </xf>
    <xf numFmtId="0" fontId="11" fillId="0" borderId="2" xfId="0" applyFont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4" fillId="0" borderId="0" xfId="0" applyFont="1" applyAlignment="1" applyProtection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0" fontId="4" fillId="0" borderId="0" xfId="0" applyFont="1" applyBorder="1" applyAlignment="1" applyProtection="1">
      <alignment horizontal="left" vertical="center"/>
    </xf>
    <xf numFmtId="187" fontId="4" fillId="0" borderId="0" xfId="0" applyNumberFormat="1" applyFont="1" applyBorder="1" applyAlignment="1" applyProtection="1">
      <alignment horizontal="left" vertical="center"/>
    </xf>
    <xf numFmtId="190" fontId="5" fillId="0" borderId="0" xfId="0" applyNumberFormat="1" applyFont="1" applyFill="1" applyBorder="1" applyAlignment="1">
      <alignment horizontal="right"/>
    </xf>
    <xf numFmtId="190" fontId="4" fillId="0" borderId="0" xfId="0" applyNumberFormat="1" applyFont="1"/>
    <xf numFmtId="188" fontId="4" fillId="0" borderId="0" xfId="0" applyNumberFormat="1" applyFont="1"/>
    <xf numFmtId="190" fontId="8" fillId="0" borderId="0" xfId="0" applyNumberFormat="1" applyFont="1"/>
    <xf numFmtId="190" fontId="4" fillId="0" borderId="0" xfId="0" applyNumberFormat="1" applyFont="1" applyFill="1" applyBorder="1" applyAlignment="1">
      <alignment horizontal="right"/>
    </xf>
    <xf numFmtId="190" fontId="7" fillId="0" borderId="0" xfId="0" applyNumberFormat="1" applyFont="1"/>
    <xf numFmtId="187" fontId="4" fillId="0" borderId="1" xfId="0" applyNumberFormat="1" applyFont="1" applyBorder="1" applyAlignment="1" applyProtection="1">
      <alignment horizontal="left" vertical="center"/>
    </xf>
    <xf numFmtId="190" fontId="4" fillId="0" borderId="1" xfId="0" applyNumberFormat="1" applyFont="1" applyFill="1" applyBorder="1" applyAlignment="1">
      <alignment horizontal="right"/>
    </xf>
    <xf numFmtId="189" fontId="4" fillId="0" borderId="1" xfId="0" applyNumberFormat="1" applyFont="1" applyFill="1" applyBorder="1" applyAlignment="1">
      <alignment horizontal="right"/>
    </xf>
    <xf numFmtId="0" fontId="14" fillId="0" borderId="0" xfId="0" applyFont="1"/>
    <xf numFmtId="190" fontId="11" fillId="0" borderId="0" xfId="0" applyNumberFormat="1" applyFont="1"/>
    <xf numFmtId="188" fontId="11" fillId="0" borderId="0" xfId="0" applyNumberFormat="1" applyFont="1"/>
    <xf numFmtId="0" fontId="3" fillId="0" borderId="0" xfId="0" applyFont="1" applyBorder="1"/>
    <xf numFmtId="0" fontId="9" fillId="0" borderId="0" xfId="0" applyFont="1" applyBorder="1"/>
    <xf numFmtId="0" fontId="15" fillId="0" borderId="0" xfId="0" applyFont="1" applyBorder="1"/>
    <xf numFmtId="0" fontId="15" fillId="0" borderId="0" xfId="0" applyFont="1"/>
    <xf numFmtId="0" fontId="15" fillId="0" borderId="1" xfId="0" applyFont="1" applyBorder="1"/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quotePrefix="1" applyFont="1" applyAlignment="1" applyProtection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2" fontId="4" fillId="0" borderId="0" xfId="0" applyNumberFormat="1" applyFont="1" applyAlignment="1">
      <alignment vertical="center"/>
    </xf>
    <xf numFmtId="190" fontId="4" fillId="0" borderId="0" xfId="0" applyNumberFormat="1" applyFont="1" applyAlignment="1">
      <alignment horizontal="right" vertical="center"/>
    </xf>
    <xf numFmtId="0" fontId="9" fillId="0" borderId="1" xfId="0" applyFont="1" applyBorder="1"/>
    <xf numFmtId="190" fontId="9" fillId="0" borderId="1" xfId="0" applyNumberFormat="1" applyFont="1" applyBorder="1" applyAlignment="1">
      <alignment horizontal="right" vertical="center"/>
    </xf>
    <xf numFmtId="190" fontId="9" fillId="0" borderId="1" xfId="0" applyNumberFormat="1" applyFont="1" applyBorder="1"/>
    <xf numFmtId="190" fontId="9" fillId="0" borderId="0" xfId="0" applyNumberFormat="1" applyFont="1"/>
    <xf numFmtId="0" fontId="9" fillId="0" borderId="2" xfId="0" applyFont="1" applyBorder="1"/>
    <xf numFmtId="0" fontId="17" fillId="0" borderId="0" xfId="0" applyFont="1" applyBorder="1"/>
    <xf numFmtId="0" fontId="16" fillId="0" borderId="0" xfId="0" applyFont="1"/>
    <xf numFmtId="0" fontId="17" fillId="0" borderId="0" xfId="0" applyFont="1"/>
    <xf numFmtId="0" fontId="5" fillId="0" borderId="1" xfId="0" applyFont="1" applyBorder="1" applyAlignment="1">
      <alignment horizontal="right" indent="1"/>
    </xf>
    <xf numFmtId="0" fontId="15" fillId="0" borderId="0" xfId="0" applyFont="1" applyAlignment="1">
      <alignment horizontal="center" vertical="center"/>
    </xf>
    <xf numFmtId="191" fontId="11" fillId="0" borderId="0" xfId="0" applyNumberFormat="1" applyFont="1" applyAlignment="1">
      <alignment horizontal="right" vertical="center"/>
    </xf>
    <xf numFmtId="191" fontId="12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9" fillId="0" borderId="0" xfId="0" quotePrefix="1" applyFont="1" applyAlignment="1" applyProtection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2" fillId="0" borderId="0" xfId="0" applyFont="1" applyAlignment="1">
      <alignment horizontal="right" vertical="center"/>
    </xf>
    <xf numFmtId="190" fontId="10" fillId="0" borderId="0" xfId="1" applyNumberFormat="1" applyFont="1" applyAlignment="1">
      <alignment horizontal="right"/>
    </xf>
    <xf numFmtId="190" fontId="18" fillId="0" borderId="0" xfId="1" applyNumberFormat="1" applyFont="1" applyBorder="1" applyAlignment="1">
      <alignment horizontal="right"/>
    </xf>
    <xf numFmtId="188" fontId="9" fillId="0" borderId="0" xfId="0" applyNumberFormat="1" applyFont="1" applyAlignment="1">
      <alignment vertical="center"/>
    </xf>
    <xf numFmtId="190" fontId="19" fillId="0" borderId="0" xfId="1" applyNumberFormat="1" applyFont="1" applyBorder="1" applyAlignment="1">
      <alignment horizontal="right" vertical="center"/>
    </xf>
    <xf numFmtId="0" fontId="16" fillId="0" borderId="1" xfId="0" applyFont="1" applyBorder="1"/>
    <xf numFmtId="190" fontId="16" fillId="0" borderId="0" xfId="0" applyNumberFormat="1" applyFont="1"/>
    <xf numFmtId="3" fontId="15" fillId="0" borderId="4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20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190" fontId="9" fillId="0" borderId="0" xfId="0" applyNumberFormat="1" applyFont="1" applyAlignment="1">
      <alignment horizontal="right" vertical="center" wrapText="1"/>
    </xf>
    <xf numFmtId="3" fontId="21" fillId="0" borderId="0" xfId="0" applyNumberFormat="1" applyFont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3" fontId="22" fillId="0" borderId="0" xfId="0" applyNumberFormat="1" applyFont="1" applyAlignment="1">
      <alignment horizontal="right"/>
    </xf>
    <xf numFmtId="0" fontId="21" fillId="0" borderId="0" xfId="0" applyFont="1"/>
    <xf numFmtId="0" fontId="3" fillId="0" borderId="1" xfId="0" applyFont="1" applyBorder="1"/>
    <xf numFmtId="3" fontId="5" fillId="0" borderId="0" xfId="0" applyNumberFormat="1" applyFont="1" applyAlignment="1">
      <alignment horizontal="right"/>
    </xf>
    <xf numFmtId="0" fontId="21" fillId="0" borderId="1" xfId="0" applyFont="1" applyBorder="1" applyAlignment="1">
      <alignment horizontal="right" vertical="center" indent="1"/>
    </xf>
    <xf numFmtId="0" fontId="21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4" fillId="0" borderId="0" xfId="0" applyFont="1" applyAlignment="1"/>
    <xf numFmtId="0" fontId="11" fillId="0" borderId="0" xfId="0" applyFont="1" applyAlignment="1">
      <alignment vertical="center"/>
    </xf>
    <xf numFmtId="0" fontId="25" fillId="0" borderId="0" xfId="0" applyFont="1" applyAlignment="1"/>
    <xf numFmtId="0" fontId="24" fillId="0" borderId="0" xfId="0" applyFont="1" applyBorder="1" applyAlignment="1"/>
    <xf numFmtId="0" fontId="22" fillId="0" borderId="0" xfId="0" applyFont="1"/>
    <xf numFmtId="0" fontId="21" fillId="0" borderId="0" xfId="0" applyFont="1" applyAlignment="1">
      <alignment horizontal="center" vertical="center"/>
    </xf>
    <xf numFmtId="2" fontId="21" fillId="0" borderId="0" xfId="0" applyNumberFormat="1" applyFont="1" applyBorder="1" applyAlignment="1">
      <alignment horizontal="right"/>
    </xf>
    <xf numFmtId="190" fontId="21" fillId="0" borderId="0" xfId="0" applyNumberFormat="1" applyFont="1" applyFill="1" applyBorder="1" applyAlignment="1">
      <alignment horizontal="right"/>
    </xf>
    <xf numFmtId="0" fontId="24" fillId="0" borderId="0" xfId="0" applyFont="1" applyAlignment="1">
      <alignment vertical="center"/>
    </xf>
    <xf numFmtId="190" fontId="22" fillId="0" borderId="0" xfId="0" applyNumberFormat="1" applyFont="1" applyBorder="1" applyAlignment="1">
      <alignment horizontal="right"/>
    </xf>
    <xf numFmtId="190" fontId="22" fillId="0" borderId="0" xfId="0" applyNumberFormat="1" applyFont="1" applyFill="1" applyBorder="1" applyAlignment="1">
      <alignment horizontal="right"/>
    </xf>
    <xf numFmtId="0" fontId="11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90" fontId="22" fillId="0" borderId="0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vertical="center"/>
    </xf>
    <xf numFmtId="190" fontId="22" fillId="0" borderId="1" xfId="0" applyNumberFormat="1" applyFont="1" applyBorder="1" applyAlignment="1">
      <alignment horizontal="right" vertical="center"/>
    </xf>
    <xf numFmtId="190" fontId="22" fillId="0" borderId="1" xfId="0" applyNumberFormat="1" applyFont="1" applyBorder="1" applyAlignment="1">
      <alignment horizontal="right"/>
    </xf>
    <xf numFmtId="0" fontId="11" fillId="0" borderId="1" xfId="0" applyFont="1" applyBorder="1"/>
    <xf numFmtId="0" fontId="26" fillId="0" borderId="0" xfId="0" applyFont="1"/>
    <xf numFmtId="0" fontId="21" fillId="0" borderId="2" xfId="0" applyFont="1" applyBorder="1"/>
    <xf numFmtId="0" fontId="21" fillId="0" borderId="1" xfId="0" applyFont="1" applyBorder="1"/>
    <xf numFmtId="0" fontId="22" fillId="0" borderId="0" xfId="0" applyFont="1" applyAlignment="1">
      <alignment vertical="center"/>
    </xf>
    <xf numFmtId="3" fontId="22" fillId="0" borderId="0" xfId="0" applyNumberFormat="1" applyFont="1"/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vertical="center"/>
    </xf>
    <xf numFmtId="17" fontId="22" fillId="0" borderId="0" xfId="0" quotePrefix="1" applyNumberFormat="1" applyFont="1" applyAlignment="1">
      <alignment horizontal="left" vertical="center"/>
    </xf>
    <xf numFmtId="0" fontId="22" fillId="0" borderId="0" xfId="0" applyFont="1" applyBorder="1"/>
    <xf numFmtId="0" fontId="22" fillId="0" borderId="0" xfId="0" applyFont="1" applyBorder="1" applyAlignment="1">
      <alignment horizontal="left" vertical="center"/>
    </xf>
    <xf numFmtId="190" fontId="21" fillId="0" borderId="0" xfId="0" applyNumberFormat="1" applyFont="1" applyAlignment="1">
      <alignment vertical="center"/>
    </xf>
    <xf numFmtId="190" fontId="22" fillId="0" borderId="0" xfId="0" applyNumberFormat="1" applyFont="1" applyAlignment="1">
      <alignment vertical="center"/>
    </xf>
    <xf numFmtId="190" fontId="22" fillId="0" borderId="0" xfId="0" applyNumberFormat="1" applyFont="1"/>
    <xf numFmtId="0" fontId="22" fillId="0" borderId="1" xfId="0" applyFont="1" applyBorder="1"/>
    <xf numFmtId="189" fontId="22" fillId="0" borderId="1" xfId="0" applyNumberFormat="1" applyFont="1" applyBorder="1" applyAlignment="1">
      <alignment horizontal="right" vertical="center"/>
    </xf>
    <xf numFmtId="0" fontId="29" fillId="0" borderId="0" xfId="0" applyFont="1"/>
    <xf numFmtId="3" fontId="5" fillId="0" borderId="0" xfId="0" applyNumberFormat="1" applyFont="1" applyFill="1" applyAlignment="1">
      <alignment horizontal="right"/>
    </xf>
    <xf numFmtId="191" fontId="4" fillId="0" borderId="0" xfId="1" applyNumberFormat="1" applyFont="1" applyAlignment="1">
      <alignment horizontal="right" vertical="center" wrapText="1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190" fontId="4" fillId="0" borderId="0" xfId="0" applyNumberFormat="1" applyFont="1" applyBorder="1"/>
    <xf numFmtId="188" fontId="4" fillId="0" borderId="1" xfId="0" applyNumberFormat="1" applyFont="1" applyFill="1" applyBorder="1" applyAlignment="1">
      <alignment horizontal="right"/>
    </xf>
    <xf numFmtId="0" fontId="5" fillId="0" borderId="0" xfId="0" applyFont="1" applyBorder="1"/>
    <xf numFmtId="191" fontId="22" fillId="0" borderId="0" xfId="1" applyNumberFormat="1" applyFont="1" applyAlignment="1">
      <alignment horizontal="right" vertical="center" wrapText="1"/>
    </xf>
    <xf numFmtId="0" fontId="9" fillId="0" borderId="5" xfId="0" applyFont="1" applyBorder="1" applyAlignment="1"/>
    <xf numFmtId="0" fontId="9" fillId="0" borderId="2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/>
    <xf numFmtId="0" fontId="9" fillId="0" borderId="0" xfId="0" applyFont="1" applyBorder="1" applyAlignment="1"/>
    <xf numFmtId="0" fontId="9" fillId="0" borderId="8" xfId="0" applyFont="1" applyBorder="1" applyAlignment="1"/>
    <xf numFmtId="0" fontId="9" fillId="0" borderId="9" xfId="0" applyFont="1" applyBorder="1" applyAlignment="1"/>
    <xf numFmtId="0" fontId="9" fillId="0" borderId="1" xfId="0" applyFont="1" applyBorder="1" applyAlignment="1"/>
    <xf numFmtId="0" fontId="9" fillId="0" borderId="10" xfId="0" applyFont="1" applyBorder="1" applyAlignment="1"/>
    <xf numFmtId="0" fontId="22" fillId="0" borderId="0" xfId="0" applyFont="1" applyAlignment="1">
      <alignment horizontal="right" vertical="center" wrapText="1"/>
    </xf>
    <xf numFmtId="190" fontId="5" fillId="0" borderId="3" xfId="0" applyNumberFormat="1" applyFont="1" applyBorder="1" applyAlignment="1">
      <alignment horizontal="right" vertical="center" wrapText="1"/>
    </xf>
    <xf numFmtId="190" fontId="5" fillId="0" borderId="0" xfId="0" applyNumberFormat="1" applyFont="1" applyAlignment="1">
      <alignment horizontal="right" vertical="center" wrapText="1"/>
    </xf>
    <xf numFmtId="190" fontId="4" fillId="0" borderId="0" xfId="0" applyNumberFormat="1" applyFont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191" fontId="9" fillId="0" borderId="0" xfId="0" applyNumberFormat="1" applyFont="1" applyAlignment="1">
      <alignment horizontal="right" vertical="center"/>
    </xf>
    <xf numFmtId="190" fontId="19" fillId="0" borderId="0" xfId="1" applyNumberFormat="1" applyFont="1" applyBorder="1" applyAlignment="1">
      <alignment horizontal="right"/>
    </xf>
    <xf numFmtId="190" fontId="22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right" vertical="top" wrapText="1"/>
    </xf>
    <xf numFmtId="0" fontId="22" fillId="0" borderId="0" xfId="0" applyFont="1" applyAlignment="1">
      <alignment vertical="top" wrapText="1"/>
    </xf>
    <xf numFmtId="190" fontId="21" fillId="0" borderId="0" xfId="0" applyNumberFormat="1" applyFont="1" applyBorder="1" applyAlignment="1">
      <alignment horizontal="right" vertical="center" wrapText="1"/>
    </xf>
    <xf numFmtId="190" fontId="21" fillId="0" borderId="0" xfId="0" applyNumberFormat="1" applyFont="1" applyAlignment="1">
      <alignment horizontal="right" vertical="center" wrapText="1"/>
    </xf>
    <xf numFmtId="0" fontId="6" fillId="0" borderId="0" xfId="0" applyFont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" fontId="15" fillId="0" borderId="0" xfId="0" applyNumberFormat="1" applyFont="1" applyBorder="1" applyAlignment="1">
      <alignment horizontal="right" vertical="center" wrapText="1"/>
    </xf>
    <xf numFmtId="192" fontId="12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 wrapText="1"/>
    </xf>
    <xf numFmtId="188" fontId="9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293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295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299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301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2302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47625</xdr:rowOff>
    </xdr:from>
    <xdr:to>
      <xdr:col>4</xdr:col>
      <xdr:colOff>0</xdr:colOff>
      <xdr:row>35</xdr:row>
      <xdr:rowOff>0</xdr:rowOff>
    </xdr:to>
    <xdr:sp macro="" textlink="">
      <xdr:nvSpPr>
        <xdr:cNvPr id="12303" name="Text 10"/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2304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1"/>
  <sheetViews>
    <sheetView showGridLines="0" topLeftCell="A16" zoomScale="85" zoomScaleNormal="85" zoomScalePageLayoutView="90" workbookViewId="0">
      <selection activeCell="I18" sqref="I18"/>
    </sheetView>
  </sheetViews>
  <sheetFormatPr defaultColWidth="9.140625" defaultRowHeight="24" customHeight="1" x14ac:dyDescent="0.45"/>
  <cols>
    <col min="1" max="1" width="32.28515625" style="3" customWidth="1"/>
    <col min="2" max="2" width="20.85546875" style="2" customWidth="1"/>
    <col min="3" max="4" width="26.5703125" style="3" customWidth="1"/>
    <col min="5" max="5" width="4.42578125" style="3" customWidth="1"/>
    <col min="6" max="6" width="9.140625" style="3"/>
    <col min="7" max="7" width="10.42578125" style="4" bestFit="1" customWidth="1"/>
    <col min="8" max="8" width="9.42578125" style="4" bestFit="1" customWidth="1"/>
    <col min="9" max="9" width="9.140625" style="4"/>
    <col min="10" max="16384" width="9.140625" style="3"/>
  </cols>
  <sheetData>
    <row r="1" spans="1:10" ht="33" customHeight="1" x14ac:dyDescent="0.5">
      <c r="A1" s="1" t="s">
        <v>86</v>
      </c>
    </row>
    <row r="2" spans="1:10" ht="20.25" customHeight="1" x14ac:dyDescent="0.5">
      <c r="A2" s="1" t="s">
        <v>104</v>
      </c>
    </row>
    <row r="3" spans="1:10" ht="6" customHeight="1" x14ac:dyDescent="0.45">
      <c r="A3" s="5"/>
      <c r="B3" s="6" t="s">
        <v>34</v>
      </c>
      <c r="C3" s="5"/>
      <c r="D3" s="5"/>
      <c r="E3" s="7"/>
    </row>
    <row r="4" spans="1:10" ht="27.75" customHeight="1" x14ac:dyDescent="0.45">
      <c r="A4" s="195" t="s">
        <v>51</v>
      </c>
      <c r="B4" s="194" t="s">
        <v>90</v>
      </c>
      <c r="C4" s="194"/>
      <c r="D4" s="194"/>
      <c r="E4" s="8"/>
    </row>
    <row r="5" spans="1:10" s="12" customFormat="1" ht="27.75" customHeight="1" x14ac:dyDescent="0.45">
      <c r="A5" s="196"/>
      <c r="B5" s="9" t="s">
        <v>0</v>
      </c>
      <c r="C5" s="10" t="s">
        <v>1</v>
      </c>
      <c r="D5" s="10" t="s">
        <v>2</v>
      </c>
      <c r="E5" s="11"/>
      <c r="G5" s="13"/>
      <c r="H5" s="13"/>
      <c r="I5" s="13"/>
    </row>
    <row r="6" spans="1:10" s="16" customFormat="1" ht="24.95" customHeight="1" x14ac:dyDescent="0.5">
      <c r="A6" s="14" t="s">
        <v>4</v>
      </c>
      <c r="B6" s="36">
        <v>1009153</v>
      </c>
      <c r="C6" s="36">
        <v>485577</v>
      </c>
      <c r="D6" s="36">
        <v>523576</v>
      </c>
      <c r="E6" s="15"/>
      <c r="G6" s="17"/>
      <c r="H6" s="17"/>
      <c r="I6" s="17"/>
      <c r="J6" s="18"/>
    </row>
    <row r="7" spans="1:10" s="14" customFormat="1" ht="24.95" customHeight="1" x14ac:dyDescent="0.5">
      <c r="A7" s="14" t="s">
        <v>10</v>
      </c>
      <c r="B7" s="36">
        <v>568355</v>
      </c>
      <c r="C7" s="36">
        <v>333121</v>
      </c>
      <c r="D7" s="36">
        <v>235234</v>
      </c>
      <c r="E7" s="19"/>
      <c r="G7" s="17"/>
      <c r="H7" s="17"/>
      <c r="I7" s="17"/>
      <c r="J7" s="20"/>
    </row>
    <row r="8" spans="1:10" s="16" customFormat="1" ht="24.95" customHeight="1" x14ac:dyDescent="0.5">
      <c r="A8" s="16" t="s">
        <v>12</v>
      </c>
      <c r="B8" s="37">
        <v>564918</v>
      </c>
      <c r="C8" s="37">
        <v>332424</v>
      </c>
      <c r="D8" s="37">
        <v>232494</v>
      </c>
      <c r="E8" s="22"/>
      <c r="G8" s="17"/>
      <c r="H8" s="17"/>
      <c r="I8" s="17"/>
      <c r="J8" s="18"/>
    </row>
    <row r="9" spans="1:10" s="16" customFormat="1" ht="24.95" customHeight="1" x14ac:dyDescent="0.5">
      <c r="A9" s="16" t="s">
        <v>13</v>
      </c>
      <c r="B9" s="37">
        <v>560435</v>
      </c>
      <c r="C9" s="37">
        <v>332163</v>
      </c>
      <c r="D9" s="37">
        <v>228272</v>
      </c>
      <c r="E9" s="22"/>
      <c r="G9" s="17"/>
      <c r="H9" s="17"/>
      <c r="I9" s="17"/>
      <c r="J9" s="18"/>
    </row>
    <row r="10" spans="1:10" s="16" customFormat="1" ht="24.95" customHeight="1" x14ac:dyDescent="0.5">
      <c r="A10" s="16" t="s">
        <v>14</v>
      </c>
      <c r="B10" s="37">
        <v>4482</v>
      </c>
      <c r="C10" s="37">
        <v>261</v>
      </c>
      <c r="D10" s="38">
        <v>4222</v>
      </c>
      <c r="E10" s="22"/>
      <c r="G10" s="17"/>
      <c r="H10" s="17"/>
      <c r="I10" s="17"/>
      <c r="J10" s="18"/>
    </row>
    <row r="11" spans="1:10" s="16" customFormat="1" ht="24.95" customHeight="1" x14ac:dyDescent="0.5">
      <c r="A11" s="16" t="s">
        <v>20</v>
      </c>
      <c r="B11" s="163">
        <v>3437</v>
      </c>
      <c r="C11" s="163">
        <v>697</v>
      </c>
      <c r="D11" s="163">
        <v>2741</v>
      </c>
      <c r="E11" s="22"/>
      <c r="G11" s="17"/>
      <c r="H11" s="17"/>
      <c r="I11" s="17"/>
      <c r="J11" s="18"/>
    </row>
    <row r="12" spans="1:10" s="14" customFormat="1" ht="24.95" customHeight="1" x14ac:dyDescent="0.5">
      <c r="A12" s="14" t="s">
        <v>11</v>
      </c>
      <c r="B12" s="36">
        <v>440798</v>
      </c>
      <c r="C12" s="36">
        <v>152456</v>
      </c>
      <c r="D12" s="36">
        <v>288342</v>
      </c>
      <c r="E12" s="19"/>
      <c r="G12" s="17"/>
      <c r="H12" s="17"/>
      <c r="I12" s="17"/>
      <c r="J12" s="20"/>
    </row>
    <row r="13" spans="1:10" s="16" customFormat="1" ht="24.95" customHeight="1" x14ac:dyDescent="0.5">
      <c r="A13" s="16" t="s">
        <v>15</v>
      </c>
      <c r="B13" s="37">
        <v>124381</v>
      </c>
      <c r="C13" s="37">
        <v>7522</v>
      </c>
      <c r="D13" s="37">
        <v>116859</v>
      </c>
      <c r="E13" s="22"/>
      <c r="G13" s="17"/>
      <c r="H13" s="17"/>
      <c r="I13" s="17"/>
      <c r="J13" s="18"/>
    </row>
    <row r="14" spans="1:10" s="16" customFormat="1" ht="24.95" customHeight="1" x14ac:dyDescent="0.5">
      <c r="A14" s="16" t="s">
        <v>16</v>
      </c>
      <c r="B14" s="37">
        <v>107361</v>
      </c>
      <c r="C14" s="37">
        <v>48599</v>
      </c>
      <c r="D14" s="37">
        <v>58762</v>
      </c>
      <c r="E14" s="22"/>
      <c r="G14" s="17"/>
      <c r="H14" s="17"/>
      <c r="I14" s="17"/>
      <c r="J14" s="18"/>
    </row>
    <row r="15" spans="1:10" s="16" customFormat="1" ht="24.95" customHeight="1" x14ac:dyDescent="0.5">
      <c r="A15" s="15" t="s">
        <v>17</v>
      </c>
      <c r="B15" s="37">
        <v>209056</v>
      </c>
      <c r="C15" s="37">
        <v>96355</v>
      </c>
      <c r="D15" s="37">
        <v>112720</v>
      </c>
      <c r="E15" s="22"/>
      <c r="G15" s="17"/>
      <c r="H15" s="17"/>
      <c r="I15" s="17"/>
      <c r="J15" s="18"/>
    </row>
    <row r="16" spans="1:10" s="23" customFormat="1" ht="33" customHeight="1" thickBot="1" x14ac:dyDescent="0.5">
      <c r="B16" s="193" t="s">
        <v>91</v>
      </c>
      <c r="C16" s="193"/>
      <c r="D16" s="193"/>
      <c r="E16" s="24"/>
      <c r="G16" s="25"/>
      <c r="H16" s="25"/>
      <c r="I16" s="25"/>
      <c r="J16" s="26"/>
    </row>
    <row r="17" spans="1:12" s="16" customFormat="1" ht="24.95" customHeight="1" x14ac:dyDescent="0.5">
      <c r="A17" s="14" t="s">
        <v>4</v>
      </c>
      <c r="B17" s="182">
        <v>100</v>
      </c>
      <c r="C17" s="182">
        <v>100</v>
      </c>
      <c r="D17" s="182">
        <v>100</v>
      </c>
      <c r="E17" s="15"/>
      <c r="G17" s="17"/>
      <c r="H17" s="17"/>
      <c r="I17" s="17"/>
      <c r="J17" s="27"/>
      <c r="K17" s="27"/>
      <c r="L17" s="27"/>
    </row>
    <row r="18" spans="1:12" s="14" customFormat="1" ht="24.95" customHeight="1" x14ac:dyDescent="0.5">
      <c r="A18" s="14" t="s">
        <v>10</v>
      </c>
      <c r="B18" s="40">
        <v>56.3</v>
      </c>
      <c r="C18" s="40">
        <v>70.900000000000006</v>
      </c>
      <c r="D18" s="38">
        <v>51.6</v>
      </c>
      <c r="E18" s="19"/>
      <c r="G18" s="17"/>
      <c r="H18" s="17"/>
      <c r="I18" s="17"/>
      <c r="J18" s="28"/>
      <c r="K18" s="28"/>
      <c r="L18" s="28"/>
    </row>
    <row r="19" spans="1:12" s="16" customFormat="1" ht="24.95" customHeight="1" x14ac:dyDescent="0.5">
      <c r="A19" s="16" t="s">
        <v>12</v>
      </c>
      <c r="B19" s="38">
        <v>55.9</v>
      </c>
      <c r="C19" s="38">
        <v>68.400000000000006</v>
      </c>
      <c r="D19" s="38">
        <v>44.4</v>
      </c>
      <c r="E19" s="22"/>
      <c r="G19" s="17"/>
      <c r="H19" s="17"/>
      <c r="I19" s="17"/>
      <c r="J19" s="27"/>
      <c r="K19" s="27"/>
      <c r="L19" s="27"/>
    </row>
    <row r="20" spans="1:12" s="16" customFormat="1" ht="24.95" customHeight="1" x14ac:dyDescent="0.5">
      <c r="A20" s="16" t="s">
        <v>13</v>
      </c>
      <c r="B20" s="38">
        <v>55.5</v>
      </c>
      <c r="C20" s="38">
        <v>68.400000000000006</v>
      </c>
      <c r="D20" s="38">
        <v>43.5</v>
      </c>
      <c r="E20" s="22"/>
      <c r="G20" s="17"/>
      <c r="H20" s="17"/>
      <c r="I20" s="17"/>
      <c r="J20" s="30"/>
      <c r="K20" s="31"/>
      <c r="L20" s="31"/>
    </row>
    <row r="21" spans="1:12" s="16" customFormat="1" ht="24.95" customHeight="1" x14ac:dyDescent="0.5">
      <c r="A21" s="16" t="s">
        <v>14</v>
      </c>
      <c r="B21" s="38">
        <v>0.4</v>
      </c>
      <c r="C21" s="38">
        <v>0.05</v>
      </c>
      <c r="D21" s="38">
        <v>0.8</v>
      </c>
      <c r="E21" s="22"/>
      <c r="G21" s="17"/>
      <c r="H21" s="17"/>
      <c r="I21" s="17"/>
      <c r="J21" s="30"/>
      <c r="K21" s="31"/>
      <c r="L21" s="31"/>
    </row>
    <row r="22" spans="1:12" s="16" customFormat="1" ht="24.95" customHeight="1" x14ac:dyDescent="0.5">
      <c r="A22" s="16" t="s">
        <v>20</v>
      </c>
      <c r="B22" s="38">
        <v>0.4</v>
      </c>
      <c r="C22" s="38">
        <v>0.2</v>
      </c>
      <c r="D22" s="184">
        <v>1.1000000000000001</v>
      </c>
      <c r="E22" s="22"/>
      <c r="G22" s="17"/>
      <c r="H22" s="17"/>
      <c r="I22" s="17"/>
      <c r="J22" s="30"/>
      <c r="K22" s="31"/>
      <c r="L22" s="31"/>
    </row>
    <row r="23" spans="1:12" s="14" customFormat="1" ht="24.95" customHeight="1" x14ac:dyDescent="0.5">
      <c r="A23" s="14" t="s">
        <v>11</v>
      </c>
      <c r="B23" s="183">
        <v>43.7</v>
      </c>
      <c r="C23" s="183">
        <v>31.3</v>
      </c>
      <c r="D23" s="183">
        <v>55</v>
      </c>
      <c r="E23" s="19"/>
      <c r="G23" s="17"/>
      <c r="H23" s="17"/>
      <c r="I23" s="17"/>
      <c r="J23" s="28"/>
      <c r="K23" s="28"/>
      <c r="L23" s="28"/>
    </row>
    <row r="24" spans="1:12" s="16" customFormat="1" ht="24.95" customHeight="1" x14ac:dyDescent="0.5">
      <c r="A24" s="16" t="s">
        <v>15</v>
      </c>
      <c r="B24" s="38">
        <v>12.3</v>
      </c>
      <c r="C24" s="38">
        <v>1.54</v>
      </c>
      <c r="D24" s="38">
        <v>22.3</v>
      </c>
      <c r="E24" s="22"/>
      <c r="G24" s="17"/>
      <c r="H24" s="17"/>
      <c r="I24" s="17"/>
      <c r="J24" s="18"/>
    </row>
    <row r="25" spans="1:12" s="16" customFormat="1" ht="24.95" customHeight="1" x14ac:dyDescent="0.5">
      <c r="A25" s="16" t="s">
        <v>16</v>
      </c>
      <c r="B25" s="184">
        <v>10.6</v>
      </c>
      <c r="C25" s="38">
        <v>10</v>
      </c>
      <c r="D25" s="38">
        <v>11.2</v>
      </c>
      <c r="E25" s="22"/>
      <c r="G25" s="17"/>
      <c r="H25" s="17"/>
      <c r="I25" s="17"/>
      <c r="J25" s="18"/>
    </row>
    <row r="26" spans="1:12" s="16" customFormat="1" ht="24.95" customHeight="1" x14ac:dyDescent="0.5">
      <c r="A26" s="15" t="s">
        <v>17</v>
      </c>
      <c r="B26" s="38">
        <v>20.7</v>
      </c>
      <c r="C26" s="184">
        <v>19.8</v>
      </c>
      <c r="D26" s="38">
        <v>21.5</v>
      </c>
      <c r="E26" s="22"/>
      <c r="G26" s="17"/>
      <c r="H26" s="17"/>
      <c r="I26" s="17"/>
      <c r="J26" s="18"/>
    </row>
    <row r="27" spans="1:12" ht="5.0999999999999996" customHeight="1" x14ac:dyDescent="0.45">
      <c r="A27" s="32"/>
      <c r="B27" s="33"/>
      <c r="C27" s="33"/>
      <c r="D27" s="32"/>
      <c r="E27" s="32"/>
    </row>
    <row r="28" spans="1:12" s="34" customFormat="1" ht="17.45" customHeight="1" x14ac:dyDescent="0.4">
      <c r="A28" s="172"/>
      <c r="B28" s="173"/>
      <c r="C28" s="173"/>
      <c r="D28" s="173"/>
      <c r="E28" s="174"/>
      <c r="G28" s="35"/>
      <c r="H28" s="35"/>
      <c r="I28" s="35"/>
    </row>
    <row r="29" spans="1:12" ht="24" customHeight="1" x14ac:dyDescent="0.45">
      <c r="A29" s="175"/>
      <c r="B29" s="176"/>
      <c r="C29" s="176"/>
      <c r="D29" s="176"/>
      <c r="E29" s="177"/>
    </row>
    <row r="30" spans="1:12" ht="24" customHeight="1" x14ac:dyDescent="0.45">
      <c r="A30" s="178"/>
      <c r="B30" s="179"/>
      <c r="C30" s="179"/>
      <c r="D30" s="179"/>
      <c r="E30" s="180"/>
    </row>
    <row r="31" spans="1:12" ht="24" customHeight="1" x14ac:dyDescent="0.45">
      <c r="C31" s="2"/>
      <c r="D31" s="2"/>
    </row>
    <row r="32" spans="1:12" ht="24" customHeight="1" x14ac:dyDescent="0.45">
      <c r="C32" s="2"/>
      <c r="D32" s="2"/>
    </row>
    <row r="33" spans="3:4" ht="24" customHeight="1" x14ac:dyDescent="0.45">
      <c r="C33" s="2"/>
      <c r="D33" s="2"/>
    </row>
    <row r="34" spans="3:4" ht="24" customHeight="1" x14ac:dyDescent="0.45">
      <c r="C34" s="2"/>
      <c r="D34" s="2"/>
    </row>
    <row r="35" spans="3:4" ht="24" customHeight="1" x14ac:dyDescent="0.45">
      <c r="C35" s="2"/>
      <c r="D35" s="2"/>
    </row>
    <row r="36" spans="3:4" ht="24" customHeight="1" x14ac:dyDescent="0.45">
      <c r="C36" s="2"/>
      <c r="D36" s="2"/>
    </row>
    <row r="37" spans="3:4" ht="24" customHeight="1" x14ac:dyDescent="0.45">
      <c r="C37" s="2"/>
      <c r="D37" s="2"/>
    </row>
    <row r="38" spans="3:4" ht="24" customHeight="1" x14ac:dyDescent="0.45">
      <c r="C38" s="2"/>
      <c r="D38" s="2"/>
    </row>
    <row r="39" spans="3:4" ht="24" customHeight="1" x14ac:dyDescent="0.45">
      <c r="C39" s="2"/>
      <c r="D39" s="2"/>
    </row>
    <row r="40" spans="3:4" ht="24" customHeight="1" x14ac:dyDescent="0.45">
      <c r="C40" s="2"/>
      <c r="D40" s="2"/>
    </row>
    <row r="41" spans="3:4" ht="24" customHeight="1" x14ac:dyDescent="0.45">
      <c r="C41" s="2"/>
      <c r="D41" s="2"/>
    </row>
  </sheetData>
  <mergeCells count="3">
    <mergeCell ref="B16:D16"/>
    <mergeCell ref="B4:D4"/>
    <mergeCell ref="A4:A5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64"/>
  <sheetViews>
    <sheetView showGridLines="0" zoomScale="85" zoomScaleNormal="85" workbookViewId="0">
      <selection activeCell="D13" sqref="D13"/>
    </sheetView>
  </sheetViews>
  <sheetFormatPr defaultColWidth="9.140625" defaultRowHeight="26.25" customHeight="1" x14ac:dyDescent="0.5"/>
  <cols>
    <col min="1" max="1" width="32.28515625" style="1" customWidth="1"/>
    <col min="2" max="2" width="20.85546875" style="44" customWidth="1"/>
    <col min="3" max="4" width="26.5703125" style="44" customWidth="1"/>
    <col min="5" max="5" width="4.5703125" style="44" customWidth="1"/>
    <col min="6" max="6" width="9.140625" style="44"/>
    <col min="7" max="7" width="10.7109375" style="44" customWidth="1"/>
    <col min="8" max="16384" width="9.140625" style="44"/>
  </cols>
  <sheetData>
    <row r="1" spans="1:20" s="1" customFormat="1" ht="30" customHeight="1" x14ac:dyDescent="0.5">
      <c r="A1" s="1" t="s">
        <v>105</v>
      </c>
      <c r="B1" s="3"/>
      <c r="C1" s="3"/>
      <c r="D1" s="3"/>
      <c r="E1" s="41"/>
      <c r="F1" s="41"/>
    </row>
    <row r="2" spans="1:20" ht="24" customHeight="1" x14ac:dyDescent="0.5">
      <c r="A2" s="195" t="s">
        <v>21</v>
      </c>
      <c r="B2" s="197" t="s">
        <v>92</v>
      </c>
      <c r="C2" s="195"/>
      <c r="D2" s="195"/>
      <c r="E2" s="48"/>
      <c r="G2" s="46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s="12" customFormat="1" ht="24" customHeight="1" x14ac:dyDescent="0.45">
      <c r="A3" s="196"/>
      <c r="B3" s="10" t="s">
        <v>0</v>
      </c>
      <c r="C3" s="10" t="s">
        <v>1</v>
      </c>
      <c r="D3" s="10" t="s">
        <v>2</v>
      </c>
      <c r="E3" s="49"/>
      <c r="F3" s="50"/>
      <c r="G3" s="43"/>
      <c r="H3" s="46"/>
      <c r="I3" s="46"/>
    </row>
    <row r="4" spans="1:20" s="16" customFormat="1" ht="24.95" customHeight="1" x14ac:dyDescent="0.45">
      <c r="A4" s="51" t="s">
        <v>3</v>
      </c>
      <c r="B4" s="36">
        <v>1009153</v>
      </c>
      <c r="C4" s="36">
        <v>485577</v>
      </c>
      <c r="D4" s="36">
        <v>523576</v>
      </c>
      <c r="E4" s="52"/>
      <c r="F4" s="52"/>
      <c r="G4" s="53"/>
      <c r="H4" s="47"/>
      <c r="I4" s="47"/>
    </row>
    <row r="5" spans="1:20" s="16" customFormat="1" ht="20.25" customHeight="1" x14ac:dyDescent="0.45">
      <c r="A5" s="54" t="s">
        <v>23</v>
      </c>
      <c r="B5" s="37">
        <v>10153</v>
      </c>
      <c r="C5" s="37">
        <v>2775</v>
      </c>
      <c r="D5" s="163">
        <v>7378</v>
      </c>
      <c r="E5" s="15"/>
      <c r="G5" s="53"/>
      <c r="H5" s="47"/>
      <c r="I5" s="47"/>
    </row>
    <row r="6" spans="1:20" s="16" customFormat="1" ht="20.25" customHeight="1" x14ac:dyDescent="0.45">
      <c r="A6" s="3" t="s">
        <v>22</v>
      </c>
      <c r="B6" s="37">
        <v>287225</v>
      </c>
      <c r="C6" s="37">
        <v>126359</v>
      </c>
      <c r="D6" s="37">
        <v>160867</v>
      </c>
      <c r="E6" s="15"/>
      <c r="G6" s="53"/>
      <c r="H6" s="47"/>
      <c r="I6" s="47"/>
    </row>
    <row r="7" spans="1:20" s="16" customFormat="1" ht="20.25" customHeight="1" x14ac:dyDescent="0.45">
      <c r="A7" s="55" t="s">
        <v>24</v>
      </c>
      <c r="B7" s="37">
        <v>228844</v>
      </c>
      <c r="C7" s="37">
        <v>118964</v>
      </c>
      <c r="D7" s="37">
        <v>109880</v>
      </c>
      <c r="E7" s="15"/>
      <c r="G7" s="53"/>
      <c r="H7" s="47"/>
      <c r="I7" s="47"/>
    </row>
    <row r="8" spans="1:20" s="16" customFormat="1" ht="20.25" customHeight="1" x14ac:dyDescent="0.45">
      <c r="A8" s="55" t="s">
        <v>25</v>
      </c>
      <c r="B8" s="37">
        <v>192875</v>
      </c>
      <c r="C8" s="37">
        <v>99499</v>
      </c>
      <c r="D8" s="37">
        <v>93376</v>
      </c>
      <c r="E8" s="15"/>
      <c r="G8" s="53"/>
      <c r="H8" s="47"/>
      <c r="I8" s="47"/>
    </row>
    <row r="9" spans="1:20" s="3" customFormat="1" ht="20.25" customHeight="1" x14ac:dyDescent="0.45">
      <c r="A9" s="12" t="s">
        <v>26</v>
      </c>
      <c r="B9" s="162">
        <f>SUM(B10:B12)</f>
        <v>158577</v>
      </c>
      <c r="C9" s="162">
        <f t="shared" ref="C9:D9" si="0">SUM(C10:C12)</f>
        <v>79584</v>
      </c>
      <c r="D9" s="162">
        <f t="shared" si="0"/>
        <v>78992</v>
      </c>
      <c r="E9" s="57"/>
      <c r="G9" s="53"/>
      <c r="H9" s="47"/>
      <c r="I9" s="47"/>
    </row>
    <row r="10" spans="1:20" s="3" customFormat="1" ht="20.25" customHeight="1" x14ac:dyDescent="0.45">
      <c r="A10" s="58" t="s">
        <v>27</v>
      </c>
      <c r="B10" s="53">
        <v>125180</v>
      </c>
      <c r="C10" s="53">
        <v>56829</v>
      </c>
      <c r="D10" s="53">
        <v>68350</v>
      </c>
      <c r="E10" s="7"/>
      <c r="G10" s="53"/>
      <c r="H10" s="47"/>
      <c r="I10" s="47"/>
    </row>
    <row r="11" spans="1:20" s="3" customFormat="1" ht="20.25" customHeight="1" x14ac:dyDescent="0.45">
      <c r="A11" s="58" t="s">
        <v>28</v>
      </c>
      <c r="B11" s="53">
        <v>33397</v>
      </c>
      <c r="C11" s="53">
        <v>22755</v>
      </c>
      <c r="D11" s="53">
        <v>10642</v>
      </c>
      <c r="G11" s="53"/>
      <c r="H11" s="47"/>
      <c r="I11" s="47"/>
    </row>
    <row r="12" spans="1:20" s="3" customFormat="1" ht="20.25" customHeight="1" x14ac:dyDescent="0.45">
      <c r="A12" s="59" t="s">
        <v>36</v>
      </c>
      <c r="B12" s="21" t="s">
        <v>19</v>
      </c>
      <c r="C12" s="21" t="s">
        <v>19</v>
      </c>
      <c r="D12" s="21" t="s">
        <v>19</v>
      </c>
      <c r="E12" s="7"/>
      <c r="F12" s="7"/>
      <c r="G12" s="53"/>
      <c r="H12" s="47"/>
      <c r="I12" s="47"/>
    </row>
    <row r="13" spans="1:20" s="3" customFormat="1" ht="20.25" customHeight="1" x14ac:dyDescent="0.45">
      <c r="A13" s="12" t="s">
        <v>50</v>
      </c>
      <c r="B13" s="162">
        <f>SUM(B14:B16)</f>
        <v>129801</v>
      </c>
      <c r="C13" s="162">
        <f t="shared" ref="C13:D13" si="1">SUM(C14:C16)</f>
        <v>56750</v>
      </c>
      <c r="D13" s="162">
        <f t="shared" si="1"/>
        <v>73084</v>
      </c>
      <c r="E13" s="7"/>
      <c r="F13" s="7"/>
      <c r="G13" s="53"/>
      <c r="H13" s="47"/>
      <c r="I13" s="47"/>
    </row>
    <row r="14" spans="1:20" s="16" customFormat="1" ht="20.25" customHeight="1" x14ac:dyDescent="0.45">
      <c r="A14" s="59" t="s">
        <v>29</v>
      </c>
      <c r="B14" s="53">
        <v>62003</v>
      </c>
      <c r="C14" s="53">
        <v>23333</v>
      </c>
      <c r="D14" s="53">
        <v>38670</v>
      </c>
      <c r="E14" s="52"/>
      <c r="F14" s="52"/>
      <c r="G14" s="53"/>
      <c r="H14" s="47"/>
      <c r="I14" s="47"/>
    </row>
    <row r="15" spans="1:20" s="16" customFormat="1" ht="20.25" customHeight="1" x14ac:dyDescent="0.45">
      <c r="A15" s="59" t="s">
        <v>30</v>
      </c>
      <c r="B15" s="53">
        <v>42298</v>
      </c>
      <c r="C15" s="53">
        <v>27455</v>
      </c>
      <c r="D15" s="53">
        <v>14876</v>
      </c>
      <c r="E15" s="15"/>
      <c r="G15" s="53"/>
      <c r="H15" s="47"/>
      <c r="I15" s="47"/>
    </row>
    <row r="16" spans="1:20" s="16" customFormat="1" ht="20.25" customHeight="1" x14ac:dyDescent="0.45">
      <c r="A16" s="59" t="s">
        <v>31</v>
      </c>
      <c r="B16" s="53">
        <v>25500</v>
      </c>
      <c r="C16" s="53">
        <v>5962</v>
      </c>
      <c r="D16" s="53">
        <v>19538</v>
      </c>
      <c r="E16" s="15"/>
      <c r="G16" s="53"/>
      <c r="H16" s="47"/>
      <c r="I16" s="47"/>
    </row>
    <row r="17" spans="1:12" s="16" customFormat="1" ht="20.25" customHeight="1" x14ac:dyDescent="0.45">
      <c r="A17" s="59" t="s">
        <v>37</v>
      </c>
      <c r="B17" s="21" t="s">
        <v>19</v>
      </c>
      <c r="C17" s="21" t="s">
        <v>19</v>
      </c>
      <c r="D17" s="21" t="s">
        <v>19</v>
      </c>
      <c r="E17" s="15"/>
    </row>
    <row r="18" spans="1:12" s="16" customFormat="1" ht="20.25" customHeight="1" x14ac:dyDescent="0.45">
      <c r="A18" s="59" t="s">
        <v>38</v>
      </c>
      <c r="B18" s="21">
        <v>1679</v>
      </c>
      <c r="C18" s="21">
        <v>1679</v>
      </c>
      <c r="D18" s="21" t="s">
        <v>19</v>
      </c>
      <c r="E18" s="15"/>
    </row>
    <row r="19" spans="1:12" s="3" customFormat="1" ht="24" customHeight="1" x14ac:dyDescent="0.45">
      <c r="B19" s="193" t="s">
        <v>91</v>
      </c>
      <c r="C19" s="193"/>
      <c r="D19" s="193"/>
      <c r="E19" s="7"/>
    </row>
    <row r="20" spans="1:12" s="3" customFormat="1" ht="24" customHeight="1" x14ac:dyDescent="0.45">
      <c r="A20" s="50" t="s">
        <v>3</v>
      </c>
      <c r="B20" s="60">
        <v>100</v>
      </c>
      <c r="C20" s="60">
        <v>100</v>
      </c>
      <c r="D20" s="60">
        <v>100</v>
      </c>
      <c r="E20" s="7"/>
      <c r="F20" s="61"/>
      <c r="G20" s="62"/>
      <c r="H20" s="61"/>
      <c r="J20" s="63"/>
      <c r="K20" s="63"/>
      <c r="L20" s="63"/>
    </row>
    <row r="21" spans="1:12" s="3" customFormat="1" ht="20.25" customHeight="1" x14ac:dyDescent="0.45">
      <c r="A21" s="54" t="s">
        <v>23</v>
      </c>
      <c r="B21" s="64">
        <v>1</v>
      </c>
      <c r="C21" s="64">
        <v>0.5</v>
      </c>
      <c r="D21" s="64">
        <v>1.4</v>
      </c>
      <c r="F21" s="61"/>
      <c r="G21" s="61"/>
      <c r="H21" s="61"/>
    </row>
    <row r="22" spans="1:12" s="3" customFormat="1" ht="20.25" customHeight="1" x14ac:dyDescent="0.45">
      <c r="A22" s="3" t="s">
        <v>22</v>
      </c>
      <c r="B22" s="64">
        <v>28.4</v>
      </c>
      <c r="C22" s="64">
        <v>26</v>
      </c>
      <c r="D22" s="64">
        <v>30.7</v>
      </c>
      <c r="E22" s="7"/>
      <c r="F22" s="7"/>
      <c r="G22" s="61"/>
      <c r="H22" s="61"/>
      <c r="I22" s="61"/>
    </row>
    <row r="23" spans="1:12" s="3" customFormat="1" ht="20.25" customHeight="1" x14ac:dyDescent="0.45">
      <c r="A23" s="55" t="s">
        <v>24</v>
      </c>
      <c r="B23" s="64">
        <v>22.6</v>
      </c>
      <c r="C23" s="64">
        <v>24.4</v>
      </c>
      <c r="D23" s="64">
        <v>20.9</v>
      </c>
      <c r="G23" s="61"/>
      <c r="H23" s="61"/>
      <c r="I23" s="61"/>
      <c r="J23" s="61"/>
    </row>
    <row r="24" spans="1:12" s="3" customFormat="1" ht="20.25" customHeight="1" x14ac:dyDescent="0.45">
      <c r="A24" s="55" t="s">
        <v>25</v>
      </c>
      <c r="B24" s="64">
        <v>19.100000000000001</v>
      </c>
      <c r="C24" s="64">
        <v>20.399999999999999</v>
      </c>
      <c r="D24" s="64">
        <v>17.8</v>
      </c>
      <c r="G24" s="61"/>
      <c r="H24" s="61"/>
      <c r="I24" s="61"/>
    </row>
    <row r="25" spans="1:12" s="3" customFormat="1" ht="20.25" customHeight="1" x14ac:dyDescent="0.45">
      <c r="A25" s="3" t="s">
        <v>26</v>
      </c>
      <c r="B25" s="64">
        <f>ROUND(B9*100/$B$4,1)</f>
        <v>15.7</v>
      </c>
      <c r="C25" s="64">
        <f>ROUND(C9*100/$C$4,1)</f>
        <v>16.399999999999999</v>
      </c>
      <c r="D25" s="64">
        <f t="shared" ref="D25:D29" si="2">ROUND(D9*100/$D$4,1)</f>
        <v>15.1</v>
      </c>
      <c r="G25" s="61"/>
      <c r="H25" s="61"/>
      <c r="I25" s="61"/>
      <c r="J25" s="65"/>
      <c r="K25" s="65"/>
      <c r="L25" s="65"/>
    </row>
    <row r="26" spans="1:12" s="3" customFormat="1" ht="20.25" customHeight="1" x14ac:dyDescent="0.45">
      <c r="A26" s="58" t="s">
        <v>27</v>
      </c>
      <c r="B26" s="64">
        <v>12.4</v>
      </c>
      <c r="C26" s="64">
        <v>11.7</v>
      </c>
      <c r="D26" s="64">
        <v>13</v>
      </c>
      <c r="F26" s="61"/>
      <c r="G26" s="61"/>
      <c r="H26" s="61"/>
      <c r="I26" s="61"/>
    </row>
    <row r="27" spans="1:12" s="34" customFormat="1" ht="21" x14ac:dyDescent="0.45">
      <c r="A27" s="58" t="s">
        <v>28</v>
      </c>
      <c r="B27" s="64">
        <v>3.3</v>
      </c>
      <c r="C27" s="64">
        <v>4.5999999999999996</v>
      </c>
      <c r="D27" s="64">
        <v>2</v>
      </c>
      <c r="G27" s="61"/>
      <c r="H27" s="61"/>
      <c r="I27" s="61"/>
    </row>
    <row r="28" spans="1:12" s="3" customFormat="1" ht="20.25" customHeight="1" x14ac:dyDescent="0.45">
      <c r="A28" s="59" t="s">
        <v>36</v>
      </c>
      <c r="B28" s="64" t="s">
        <v>19</v>
      </c>
      <c r="C28" s="64" t="s">
        <v>19</v>
      </c>
      <c r="D28" s="64" t="s">
        <v>19</v>
      </c>
      <c r="F28" s="61"/>
      <c r="G28" s="29"/>
      <c r="H28" s="29"/>
      <c r="I28" s="29"/>
    </row>
    <row r="29" spans="1:12" s="3" customFormat="1" ht="20.25" customHeight="1" x14ac:dyDescent="0.45">
      <c r="A29" s="3" t="s">
        <v>50</v>
      </c>
      <c r="B29" s="64">
        <f>ROUND(B13*100/$B$4,1)</f>
        <v>12.9</v>
      </c>
      <c r="C29" s="64">
        <f>ROUND(C13*100/$C$4,1)</f>
        <v>11.7</v>
      </c>
      <c r="D29" s="64">
        <f t="shared" si="2"/>
        <v>14</v>
      </c>
      <c r="F29" s="61"/>
      <c r="G29" s="61"/>
      <c r="H29" s="61"/>
      <c r="I29" s="61"/>
      <c r="J29" s="65"/>
      <c r="K29" s="65"/>
      <c r="L29" s="65"/>
    </row>
    <row r="30" spans="1:12" s="3" customFormat="1" ht="20.25" customHeight="1" x14ac:dyDescent="0.45">
      <c r="A30" s="59" t="s">
        <v>29</v>
      </c>
      <c r="B30" s="64">
        <v>6.1</v>
      </c>
      <c r="C30" s="64">
        <v>4.8</v>
      </c>
      <c r="D30" s="64">
        <v>7.3</v>
      </c>
      <c r="G30" s="61"/>
      <c r="H30" s="61"/>
      <c r="I30" s="61"/>
    </row>
    <row r="31" spans="1:12" s="3" customFormat="1" ht="20.25" customHeight="1" x14ac:dyDescent="0.45">
      <c r="A31" s="59" t="s">
        <v>30</v>
      </c>
      <c r="B31" s="64">
        <v>4.0999999999999996</v>
      </c>
      <c r="C31" s="64">
        <v>5.6</v>
      </c>
      <c r="D31" s="64">
        <v>2.8</v>
      </c>
      <c r="G31" s="61"/>
      <c r="H31" s="36"/>
      <c r="I31" s="36"/>
      <c r="J31" s="36"/>
    </row>
    <row r="32" spans="1:12" s="3" customFormat="1" ht="20.25" customHeight="1" x14ac:dyDescent="0.45">
      <c r="A32" s="59" t="s">
        <v>31</v>
      </c>
      <c r="B32" s="64">
        <v>2.5</v>
      </c>
      <c r="C32" s="64">
        <v>1.2</v>
      </c>
      <c r="D32" s="64">
        <v>3.7</v>
      </c>
      <c r="G32" s="61"/>
      <c r="H32" s="61"/>
      <c r="I32" s="61"/>
    </row>
    <row r="33" spans="1:9" s="3" customFormat="1" ht="20.25" customHeight="1" x14ac:dyDescent="0.45">
      <c r="A33" s="59" t="s">
        <v>37</v>
      </c>
      <c r="B33" s="64" t="s">
        <v>19</v>
      </c>
      <c r="C33" s="64" t="s">
        <v>19</v>
      </c>
      <c r="D33" s="64" t="s">
        <v>19</v>
      </c>
      <c r="G33" s="61"/>
      <c r="H33" s="61"/>
      <c r="I33" s="61"/>
    </row>
    <row r="34" spans="1:9" s="3" customFormat="1" ht="20.25" customHeight="1" x14ac:dyDescent="0.45">
      <c r="A34" s="59" t="s">
        <v>38</v>
      </c>
      <c r="B34" s="64">
        <v>0.1</v>
      </c>
      <c r="C34" s="64">
        <v>0.3</v>
      </c>
      <c r="D34" s="64" t="s">
        <v>19</v>
      </c>
      <c r="G34" s="61"/>
      <c r="H34" s="61"/>
      <c r="I34" s="61"/>
    </row>
    <row r="35" spans="1:9" s="3" customFormat="1" ht="5.0999999999999996" customHeight="1" x14ac:dyDescent="0.45">
      <c r="A35" s="66"/>
      <c r="B35" s="67"/>
      <c r="C35" s="68"/>
      <c r="D35" s="68"/>
      <c r="E35" s="32"/>
      <c r="G35" s="61"/>
      <c r="H35" s="61"/>
      <c r="I35" s="61"/>
    </row>
    <row r="36" spans="1:9" ht="3" customHeight="1" x14ac:dyDescent="0.5">
      <c r="A36" s="3"/>
      <c r="G36" s="61"/>
      <c r="H36" s="61"/>
      <c r="I36" s="61"/>
    </row>
    <row r="37" spans="1:9" ht="13.5" customHeight="1" x14ac:dyDescent="0.5">
      <c r="A37" s="69" t="s">
        <v>58</v>
      </c>
      <c r="B37" s="70"/>
      <c r="C37" s="70"/>
      <c r="D37" s="70"/>
    </row>
    <row r="38" spans="1:9" ht="26.25" customHeight="1" x14ac:dyDescent="0.5">
      <c r="B38" s="71"/>
      <c r="C38" s="71"/>
      <c r="D38" s="71"/>
    </row>
    <row r="39" spans="1:9" ht="26.25" customHeight="1" x14ac:dyDescent="0.5">
      <c r="B39" s="71"/>
      <c r="C39" s="71"/>
      <c r="D39" s="71"/>
    </row>
    <row r="40" spans="1:9" ht="26.25" customHeight="1" x14ac:dyDescent="0.5">
      <c r="B40" s="71"/>
      <c r="C40" s="71"/>
      <c r="D40" s="71"/>
    </row>
    <row r="41" spans="1:9" ht="26.25" customHeight="1" x14ac:dyDescent="0.5">
      <c r="B41" s="71"/>
      <c r="C41" s="71"/>
      <c r="D41" s="71"/>
    </row>
    <row r="42" spans="1:9" ht="26.25" customHeight="1" x14ac:dyDescent="0.5">
      <c r="B42" s="71"/>
      <c r="C42" s="71"/>
      <c r="D42" s="71"/>
    </row>
    <row r="43" spans="1:9" ht="26.25" customHeight="1" x14ac:dyDescent="0.5">
      <c r="B43" s="71"/>
      <c r="C43" s="71"/>
      <c r="D43" s="71"/>
    </row>
    <row r="44" spans="1:9" ht="26.25" customHeight="1" x14ac:dyDescent="0.5">
      <c r="B44" s="71"/>
      <c r="C44" s="71"/>
      <c r="D44" s="71"/>
    </row>
    <row r="45" spans="1:9" ht="26.25" customHeight="1" x14ac:dyDescent="0.5">
      <c r="B45" s="71"/>
      <c r="C45" s="71"/>
      <c r="D45" s="71"/>
    </row>
    <row r="46" spans="1:9" ht="26.25" customHeight="1" x14ac:dyDescent="0.5">
      <c r="B46" s="71"/>
      <c r="C46" s="71"/>
      <c r="D46" s="71"/>
    </row>
    <row r="47" spans="1:9" ht="26.25" customHeight="1" x14ac:dyDescent="0.5">
      <c r="B47" s="71"/>
      <c r="C47" s="71"/>
      <c r="D47" s="71"/>
    </row>
    <row r="48" spans="1:9" ht="26.25" customHeight="1" x14ac:dyDescent="0.5">
      <c r="B48" s="71"/>
      <c r="C48" s="71"/>
      <c r="D48" s="71"/>
    </row>
    <row r="49" spans="2:4" ht="26.25" customHeight="1" x14ac:dyDescent="0.5">
      <c r="B49" s="71"/>
      <c r="C49" s="71"/>
      <c r="D49" s="71"/>
    </row>
    <row r="50" spans="2:4" ht="26.25" customHeight="1" x14ac:dyDescent="0.5">
      <c r="B50" s="71"/>
      <c r="C50" s="71"/>
      <c r="D50" s="71"/>
    </row>
    <row r="51" spans="2:4" ht="26.25" customHeight="1" x14ac:dyDescent="0.5">
      <c r="B51" s="71"/>
      <c r="C51" s="71"/>
      <c r="D51" s="71"/>
    </row>
    <row r="52" spans="2:4" ht="26.25" customHeight="1" x14ac:dyDescent="0.5">
      <c r="B52" s="71"/>
      <c r="C52" s="71"/>
      <c r="D52" s="71"/>
    </row>
    <row r="53" spans="2:4" ht="26.25" customHeight="1" x14ac:dyDescent="0.5">
      <c r="B53" s="71"/>
      <c r="C53" s="71"/>
      <c r="D53" s="71"/>
    </row>
    <row r="54" spans="2:4" ht="26.25" customHeight="1" x14ac:dyDescent="0.5">
      <c r="B54" s="71"/>
      <c r="C54" s="71"/>
      <c r="D54" s="71"/>
    </row>
    <row r="55" spans="2:4" ht="26.25" customHeight="1" x14ac:dyDescent="0.5">
      <c r="B55" s="71"/>
      <c r="C55" s="71"/>
      <c r="D55" s="71"/>
    </row>
    <row r="56" spans="2:4" ht="26.25" customHeight="1" x14ac:dyDescent="0.5">
      <c r="B56" s="71"/>
      <c r="C56" s="71"/>
      <c r="D56" s="71"/>
    </row>
    <row r="57" spans="2:4" ht="26.25" customHeight="1" x14ac:dyDescent="0.5">
      <c r="B57" s="71"/>
      <c r="C57" s="71"/>
      <c r="D57" s="71"/>
    </row>
    <row r="58" spans="2:4" ht="26.25" customHeight="1" x14ac:dyDescent="0.5">
      <c r="B58" s="71"/>
      <c r="C58" s="71"/>
      <c r="D58" s="71"/>
    </row>
    <row r="59" spans="2:4" ht="26.25" customHeight="1" x14ac:dyDescent="0.5">
      <c r="B59" s="71"/>
      <c r="C59" s="71"/>
      <c r="D59" s="71"/>
    </row>
    <row r="60" spans="2:4" ht="26.25" customHeight="1" x14ac:dyDescent="0.5">
      <c r="B60" s="71"/>
      <c r="C60" s="71"/>
      <c r="D60" s="71"/>
    </row>
    <row r="61" spans="2:4" ht="26.25" customHeight="1" x14ac:dyDescent="0.5">
      <c r="B61" s="71"/>
      <c r="C61" s="71"/>
      <c r="D61" s="71"/>
    </row>
    <row r="62" spans="2:4" ht="26.25" customHeight="1" x14ac:dyDescent="0.5">
      <c r="B62" s="71"/>
      <c r="C62" s="71"/>
      <c r="D62" s="71"/>
    </row>
    <row r="63" spans="2:4" ht="26.25" customHeight="1" x14ac:dyDescent="0.5">
      <c r="B63" s="71"/>
      <c r="C63" s="71"/>
      <c r="D63" s="71"/>
    </row>
    <row r="64" spans="2:4" ht="26.25" customHeight="1" x14ac:dyDescent="0.5">
      <c r="B64" s="71"/>
      <c r="C64" s="71"/>
      <c r="D64" s="71"/>
    </row>
  </sheetData>
  <mergeCells count="3">
    <mergeCell ref="B19:D19"/>
    <mergeCell ref="B2:D2"/>
    <mergeCell ref="A2:A3"/>
  </mergeCells>
  <phoneticPr fontId="2" type="noConversion"/>
  <pageMargins left="0.78740157480314965" right="0.98425196850393704" top="0.78740157480314965" bottom="0.19685039370078741" header="0.51181102362204722" footer="0.51181102362204722"/>
  <pageSetup paperSize="9" scale="98" firstPageNumber="7" orientation="portrait" useFirstPageNumber="1" r:id="rId1"/>
  <headerFooter alignWithMargins="0">
    <oddHeader>&amp;L&amp;"TH SarabunPSK,Regular"&amp;16 24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38"/>
  <sheetViews>
    <sheetView showGridLines="0" topLeftCell="A22" zoomScale="85" zoomScaleNormal="85" workbookViewId="0">
      <selection activeCell="E32" sqref="E32"/>
    </sheetView>
  </sheetViews>
  <sheetFormatPr defaultColWidth="9.140625" defaultRowHeight="26.25" customHeight="1" x14ac:dyDescent="0.5"/>
  <cols>
    <col min="1" max="1" width="28.42578125" style="1" customWidth="1"/>
    <col min="2" max="2" width="20.5703125" style="44" customWidth="1"/>
    <col min="3" max="4" width="26.5703125" style="44" customWidth="1"/>
    <col min="5" max="16384" width="9.140625" style="44"/>
  </cols>
  <sheetData>
    <row r="1" spans="1:22" s="1" customFormat="1" ht="30" customHeight="1" x14ac:dyDescent="0.5">
      <c r="A1" s="1" t="s">
        <v>106</v>
      </c>
      <c r="B1" s="42"/>
      <c r="C1" s="42"/>
      <c r="D1" s="42"/>
    </row>
    <row r="2" spans="1:22" s="1" customFormat="1" ht="21" customHeight="1" x14ac:dyDescent="0.5">
      <c r="A2" s="195" t="s">
        <v>21</v>
      </c>
      <c r="B2" s="197" t="s">
        <v>92</v>
      </c>
      <c r="C2" s="197"/>
      <c r="D2" s="197"/>
    </row>
    <row r="3" spans="1:22" s="12" customFormat="1" ht="27.95" customHeight="1" x14ac:dyDescent="0.45">
      <c r="A3" s="196"/>
      <c r="B3" s="10" t="s">
        <v>0</v>
      </c>
      <c r="C3" s="10" t="s">
        <v>1</v>
      </c>
      <c r="D3" s="10" t="s">
        <v>2</v>
      </c>
      <c r="I3" s="164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22" s="12" customFormat="1" ht="27.95" customHeight="1" x14ac:dyDescent="0.45">
      <c r="A4" s="51" t="s">
        <v>3</v>
      </c>
      <c r="B4" s="120">
        <v>560435</v>
      </c>
      <c r="C4" s="120">
        <v>332163</v>
      </c>
      <c r="D4" s="165">
        <v>228272</v>
      </c>
      <c r="I4" s="164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</row>
    <row r="5" spans="1:22" s="16" customFormat="1" ht="24.95" customHeight="1" x14ac:dyDescent="0.45">
      <c r="A5" s="54" t="s">
        <v>23</v>
      </c>
      <c r="B5" s="21">
        <v>2757</v>
      </c>
      <c r="C5" s="21">
        <v>1509</v>
      </c>
      <c r="D5" s="167">
        <v>1248</v>
      </c>
      <c r="E5" s="12"/>
      <c r="I5" s="166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</row>
    <row r="6" spans="1:22" s="16" customFormat="1" ht="20.25" customHeight="1" x14ac:dyDescent="0.45">
      <c r="A6" s="3" t="s">
        <v>22</v>
      </c>
      <c r="B6" s="21">
        <v>128200</v>
      </c>
      <c r="C6" s="21">
        <v>76182</v>
      </c>
      <c r="D6" s="167">
        <v>52018</v>
      </c>
      <c r="E6" s="164" t="s">
        <v>88</v>
      </c>
      <c r="F6" s="166" t="s">
        <v>89</v>
      </c>
    </row>
    <row r="7" spans="1:22" s="16" customFormat="1" ht="20.25" customHeight="1" x14ac:dyDescent="0.45">
      <c r="A7" s="55" t="s">
        <v>24</v>
      </c>
      <c r="B7" s="21">
        <v>164084</v>
      </c>
      <c r="C7" s="21">
        <v>97674</v>
      </c>
      <c r="D7" s="167">
        <v>66410</v>
      </c>
      <c r="E7" s="21"/>
      <c r="F7" s="167"/>
      <c r="I7" s="15"/>
    </row>
    <row r="8" spans="1:22" s="16" customFormat="1" ht="20.25" customHeight="1" x14ac:dyDescent="0.45">
      <c r="A8" s="55" t="s">
        <v>25</v>
      </c>
      <c r="B8" s="21">
        <v>90504</v>
      </c>
      <c r="C8" s="21">
        <v>62666</v>
      </c>
      <c r="D8" s="167">
        <v>27838</v>
      </c>
      <c r="E8" s="21"/>
      <c r="F8" s="167"/>
    </row>
    <row r="9" spans="1:22" s="16" customFormat="1" ht="20.25" customHeight="1" x14ac:dyDescent="0.45">
      <c r="A9" s="3" t="s">
        <v>26</v>
      </c>
      <c r="B9" s="56">
        <f>SUM(B10:B12)</f>
        <v>81426</v>
      </c>
      <c r="C9" s="56">
        <f>SUM(C10:C11)</f>
        <v>54047</v>
      </c>
      <c r="D9" s="56">
        <f>SUM(D10:D12)</f>
        <v>27380</v>
      </c>
      <c r="E9" s="21"/>
      <c r="F9" s="167"/>
    </row>
    <row r="10" spans="1:22" s="3" customFormat="1" ht="20.25" customHeight="1" x14ac:dyDescent="0.45">
      <c r="A10" s="58" t="s">
        <v>27</v>
      </c>
      <c r="B10" s="21">
        <v>67452</v>
      </c>
      <c r="C10" s="21">
        <v>42525</v>
      </c>
      <c r="D10" s="167">
        <v>24928</v>
      </c>
      <c r="E10" s="21"/>
      <c r="F10" s="167"/>
    </row>
    <row r="11" spans="1:22" s="3" customFormat="1" ht="20.25" customHeight="1" x14ac:dyDescent="0.45">
      <c r="A11" s="58" t="s">
        <v>28</v>
      </c>
      <c r="B11" s="21">
        <v>13974</v>
      </c>
      <c r="C11" s="21">
        <v>11522</v>
      </c>
      <c r="D11" s="167">
        <v>2452</v>
      </c>
      <c r="E11" s="21"/>
      <c r="F11" s="167"/>
    </row>
    <row r="12" spans="1:22" s="3" customFormat="1" ht="20.25" customHeight="1" x14ac:dyDescent="0.45">
      <c r="A12" s="59" t="s">
        <v>36</v>
      </c>
      <c r="B12" s="21" t="s">
        <v>19</v>
      </c>
      <c r="C12" s="21" t="s">
        <v>19</v>
      </c>
      <c r="D12" s="21" t="s">
        <v>19</v>
      </c>
      <c r="E12" s="21"/>
      <c r="F12" s="167"/>
    </row>
    <row r="13" spans="1:22" s="3" customFormat="1" ht="20.25" customHeight="1" x14ac:dyDescent="0.45">
      <c r="A13" s="3" t="s">
        <v>50</v>
      </c>
      <c r="B13" s="56">
        <f>SUM(B14:B16)</f>
        <v>93463</v>
      </c>
      <c r="C13" s="56">
        <f>SUM(C14:C16)</f>
        <v>40085</v>
      </c>
      <c r="D13" s="56">
        <f>SUM(D14:D16)</f>
        <v>53378</v>
      </c>
      <c r="E13" s="21"/>
      <c r="F13" s="167"/>
    </row>
    <row r="14" spans="1:22" s="3" customFormat="1" ht="20.25" customHeight="1" x14ac:dyDescent="0.45">
      <c r="A14" s="59" t="s">
        <v>29</v>
      </c>
      <c r="B14" s="21">
        <v>48395</v>
      </c>
      <c r="C14" s="21">
        <v>17231</v>
      </c>
      <c r="D14" s="167">
        <v>31164</v>
      </c>
      <c r="E14" s="21"/>
      <c r="F14" s="167"/>
    </row>
    <row r="15" spans="1:22" s="16" customFormat="1" ht="20.25" customHeight="1" x14ac:dyDescent="0.45">
      <c r="A15" s="59" t="s">
        <v>30</v>
      </c>
      <c r="B15" s="21">
        <v>31819</v>
      </c>
      <c r="C15" s="21">
        <v>20943</v>
      </c>
      <c r="D15" s="167">
        <v>10876</v>
      </c>
      <c r="E15" s="21"/>
      <c r="F15" s="167"/>
    </row>
    <row r="16" spans="1:22" s="16" customFormat="1" ht="20.25" customHeight="1" x14ac:dyDescent="0.45">
      <c r="A16" s="59" t="s">
        <v>31</v>
      </c>
      <c r="B16" s="21">
        <v>13249</v>
      </c>
      <c r="C16" s="21">
        <v>1911</v>
      </c>
      <c r="D16" s="167">
        <v>11338</v>
      </c>
      <c r="E16" s="21"/>
      <c r="F16" s="167"/>
    </row>
    <row r="17" spans="1:10" s="16" customFormat="1" ht="20.25" customHeight="1" x14ac:dyDescent="0.45">
      <c r="A17" s="59" t="s">
        <v>37</v>
      </c>
      <c r="B17" s="21" t="s">
        <v>19</v>
      </c>
      <c r="C17" s="21" t="s">
        <v>19</v>
      </c>
      <c r="D17" s="21" t="s">
        <v>19</v>
      </c>
      <c r="E17" s="21"/>
      <c r="F17" s="167"/>
    </row>
    <row r="18" spans="1:10" s="16" customFormat="1" ht="20.25" customHeight="1" x14ac:dyDescent="0.45">
      <c r="A18" s="59" t="s">
        <v>38</v>
      </c>
      <c r="B18" s="21" t="s">
        <v>19</v>
      </c>
      <c r="C18" s="21" t="s">
        <v>19</v>
      </c>
      <c r="D18" s="21" t="s">
        <v>19</v>
      </c>
      <c r="E18" s="21"/>
      <c r="F18" s="120"/>
    </row>
    <row r="19" spans="1:10" s="16" customFormat="1" ht="20.25" customHeight="1" x14ac:dyDescent="0.45">
      <c r="A19" s="3"/>
      <c r="B19" s="193" t="s">
        <v>101</v>
      </c>
      <c r="C19" s="193"/>
      <c r="D19" s="193"/>
      <c r="E19" s="120"/>
      <c r="F19" s="120"/>
    </row>
    <row r="20" spans="1:10" s="3" customFormat="1" ht="33" customHeight="1" x14ac:dyDescent="0.45">
      <c r="A20" s="50" t="s">
        <v>3</v>
      </c>
      <c r="B20" s="60">
        <v>100</v>
      </c>
      <c r="C20" s="60">
        <v>100</v>
      </c>
      <c r="D20" s="60">
        <v>100</v>
      </c>
      <c r="H20" s="120">
        <v>560435</v>
      </c>
      <c r="I20" s="120">
        <v>332163</v>
      </c>
      <c r="J20" s="165">
        <v>228272</v>
      </c>
    </row>
    <row r="21" spans="1:10" s="3" customFormat="1" ht="24.95" customHeight="1" x14ac:dyDescent="0.45">
      <c r="A21" s="54" t="s">
        <v>23</v>
      </c>
      <c r="B21" s="64">
        <v>0.4</v>
      </c>
      <c r="C21" s="64">
        <v>4.5999999999999996</v>
      </c>
      <c r="D21" s="64">
        <v>0.5</v>
      </c>
      <c r="E21" s="61"/>
    </row>
    <row r="22" spans="1:10" s="3" customFormat="1" ht="20.25" customHeight="1" x14ac:dyDescent="0.45">
      <c r="A22" s="3" t="s">
        <v>22</v>
      </c>
      <c r="B22" s="64">
        <v>22.8</v>
      </c>
      <c r="C22" s="64">
        <v>22.9</v>
      </c>
      <c r="D22" s="64">
        <v>22.7</v>
      </c>
      <c r="E22" s="61"/>
    </row>
    <row r="23" spans="1:10" s="3" customFormat="1" ht="20.25" customHeight="1" x14ac:dyDescent="0.45">
      <c r="A23" s="55" t="s">
        <v>24</v>
      </c>
      <c r="B23" s="64">
        <v>29.2</v>
      </c>
      <c r="C23" s="64">
        <v>29.4</v>
      </c>
      <c r="D23" s="64">
        <v>29</v>
      </c>
      <c r="E23" s="168"/>
    </row>
    <row r="24" spans="1:10" s="3" customFormat="1" ht="20.25" customHeight="1" x14ac:dyDescent="0.45">
      <c r="A24" s="55" t="s">
        <v>25</v>
      </c>
      <c r="B24" s="64">
        <v>16.100000000000001</v>
      </c>
      <c r="C24" s="64">
        <v>18.8</v>
      </c>
      <c r="D24" s="64">
        <v>12.1</v>
      </c>
      <c r="E24" s="61"/>
    </row>
    <row r="25" spans="1:10" s="3" customFormat="1" ht="20.25" customHeight="1" x14ac:dyDescent="0.45">
      <c r="A25" s="3" t="s">
        <v>26</v>
      </c>
      <c r="B25" s="64">
        <f>ROUND(B9*100/$B$4,1)</f>
        <v>14.5</v>
      </c>
      <c r="C25" s="64">
        <f>ROUND(C9*100/$C$4,1)</f>
        <v>16.3</v>
      </c>
      <c r="D25" s="64">
        <f>ROUND(D9*100/$D$4,1)</f>
        <v>12</v>
      </c>
      <c r="E25" s="61"/>
    </row>
    <row r="26" spans="1:10" s="3" customFormat="1" ht="20.25" customHeight="1" x14ac:dyDescent="0.45">
      <c r="A26" s="58" t="s">
        <v>27</v>
      </c>
      <c r="B26" s="64">
        <v>12</v>
      </c>
      <c r="C26" s="64">
        <v>12.8</v>
      </c>
      <c r="D26" s="64">
        <v>10.9</v>
      </c>
      <c r="E26" s="61"/>
    </row>
    <row r="27" spans="1:10" s="3" customFormat="1" ht="20.25" customHeight="1" x14ac:dyDescent="0.45">
      <c r="A27" s="58" t="s">
        <v>28</v>
      </c>
      <c r="B27" s="64">
        <v>2.4</v>
      </c>
      <c r="C27" s="64">
        <v>3.4</v>
      </c>
      <c r="D27" s="64">
        <v>1</v>
      </c>
      <c r="E27" s="61"/>
    </row>
    <row r="28" spans="1:10" s="3" customFormat="1" ht="20.25" customHeight="1" x14ac:dyDescent="0.45">
      <c r="A28" s="59" t="s">
        <v>36</v>
      </c>
      <c r="B28" s="64" t="s">
        <v>19</v>
      </c>
      <c r="C28" s="64" t="s">
        <v>19</v>
      </c>
      <c r="D28" s="64" t="s">
        <v>19</v>
      </c>
      <c r="E28" s="61"/>
    </row>
    <row r="29" spans="1:10" s="3" customFormat="1" ht="20.25" customHeight="1" x14ac:dyDescent="0.45">
      <c r="A29" s="3" t="s">
        <v>50</v>
      </c>
      <c r="B29" s="64">
        <f>ROUND(B13*100/$B$4,1)</f>
        <v>16.7</v>
      </c>
      <c r="C29" s="64">
        <f>ROUND(C13*100/$C$4,1)</f>
        <v>12.1</v>
      </c>
      <c r="D29" s="64">
        <f>ROUND(D13*100/$D$4,1)</f>
        <v>23.4</v>
      </c>
      <c r="E29" s="61"/>
    </row>
    <row r="30" spans="1:10" s="3" customFormat="1" ht="20.25" customHeight="1" x14ac:dyDescent="0.45">
      <c r="A30" s="59" t="s">
        <v>29</v>
      </c>
      <c r="B30" s="64">
        <f t="shared" ref="B30:B32" si="0">ROUND(B14*100/$B$4,1)</f>
        <v>8.6</v>
      </c>
      <c r="C30" s="64">
        <f t="shared" ref="C30:C32" si="1">ROUND(C14*100/$C$4,1)</f>
        <v>5.2</v>
      </c>
      <c r="D30" s="64">
        <f t="shared" ref="D30:D32" si="2">ROUND(D14*100/$D$4,1)</f>
        <v>13.7</v>
      </c>
      <c r="E30" s="61"/>
    </row>
    <row r="31" spans="1:10" s="3" customFormat="1" ht="20.25" customHeight="1" x14ac:dyDescent="0.45">
      <c r="A31" s="59" t="s">
        <v>30</v>
      </c>
      <c r="B31" s="64">
        <f t="shared" si="0"/>
        <v>5.7</v>
      </c>
      <c r="C31" s="64">
        <f t="shared" si="1"/>
        <v>6.3</v>
      </c>
      <c r="D31" s="64">
        <f t="shared" si="2"/>
        <v>4.8</v>
      </c>
    </row>
    <row r="32" spans="1:10" s="3" customFormat="1" ht="20.25" customHeight="1" x14ac:dyDescent="0.45">
      <c r="A32" s="59" t="s">
        <v>31</v>
      </c>
      <c r="B32" s="64">
        <f t="shared" si="0"/>
        <v>2.4</v>
      </c>
      <c r="C32" s="64">
        <f t="shared" si="1"/>
        <v>0.6</v>
      </c>
      <c r="D32" s="64">
        <v>4.9000000000000004</v>
      </c>
    </row>
    <row r="33" spans="1:5" s="3" customFormat="1" ht="20.25" customHeight="1" x14ac:dyDescent="0.45">
      <c r="A33" s="59" t="s">
        <v>37</v>
      </c>
      <c r="B33" s="64" t="s">
        <v>19</v>
      </c>
      <c r="C33" s="64" t="s">
        <v>19</v>
      </c>
      <c r="D33" s="64" t="s">
        <v>19</v>
      </c>
      <c r="E33" s="61"/>
    </row>
    <row r="34" spans="1:5" s="3" customFormat="1" ht="20.25" customHeight="1" x14ac:dyDescent="0.45">
      <c r="A34" s="59" t="s">
        <v>38</v>
      </c>
      <c r="B34" s="64" t="s">
        <v>19</v>
      </c>
      <c r="C34" s="64" t="s">
        <v>19</v>
      </c>
      <c r="D34" s="64" t="s">
        <v>19</v>
      </c>
    </row>
    <row r="35" spans="1:5" s="3" customFormat="1" ht="20.25" customHeight="1" x14ac:dyDescent="0.45">
      <c r="A35" s="66"/>
      <c r="B35" s="67"/>
      <c r="C35" s="169"/>
      <c r="D35" s="68"/>
    </row>
    <row r="36" spans="1:5" s="3" customFormat="1" ht="6" customHeight="1" x14ac:dyDescent="0.5">
      <c r="B36" s="44"/>
      <c r="C36" s="44"/>
      <c r="D36" s="44"/>
    </row>
    <row r="37" spans="1:5" ht="3" customHeight="1" x14ac:dyDescent="0.5">
      <c r="A37" s="69" t="s">
        <v>58</v>
      </c>
      <c r="B37" s="70"/>
      <c r="C37" s="70"/>
      <c r="D37" s="70"/>
    </row>
    <row r="38" spans="1:5" ht="14.25" customHeight="1" x14ac:dyDescent="0.5">
      <c r="B38" s="70"/>
      <c r="C38" s="70"/>
      <c r="D38" s="70"/>
    </row>
  </sheetData>
  <mergeCells count="3">
    <mergeCell ref="B2:D2"/>
    <mergeCell ref="B19:D19"/>
    <mergeCell ref="A2:A3"/>
  </mergeCells>
  <phoneticPr fontId="2" type="noConversion"/>
  <pageMargins left="1.1811023622047245" right="0.31496062992125984" top="0.78740157480314965" bottom="0" header="0.51181102362204722" footer="0"/>
  <pageSetup paperSize="9" scale="98" firstPageNumber="7" orientation="portrait" useFirstPageNumber="1" r:id="rId1"/>
  <headerFooter alignWithMargins="0">
    <oddHeader>&amp;R&amp;"TH SarabunPSK,Regular"&amp;16 29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9"/>
  <sheetViews>
    <sheetView showGridLines="0" topLeftCell="A16" zoomScaleNormal="100" workbookViewId="0">
      <selection activeCell="F25" sqref="F25"/>
    </sheetView>
  </sheetViews>
  <sheetFormatPr defaultColWidth="9.140625" defaultRowHeight="18" customHeight="1" x14ac:dyDescent="0.4"/>
  <cols>
    <col min="1" max="1" width="52.28515625" style="34" customWidth="1"/>
    <col min="2" max="2" width="20.5703125" style="34" customWidth="1"/>
    <col min="3" max="4" width="26.5703125" style="34" customWidth="1"/>
    <col min="5" max="5" width="4.28515625" style="73" customWidth="1"/>
    <col min="6" max="16384" width="9.140625" style="34"/>
  </cols>
  <sheetData>
    <row r="1" spans="1:18" s="74" customFormat="1" ht="30" customHeight="1" x14ac:dyDescent="0.5">
      <c r="A1" s="72" t="s">
        <v>107</v>
      </c>
      <c r="B1" s="73"/>
      <c r="C1" s="73"/>
      <c r="D1" s="73"/>
      <c r="G1" s="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s="75" customFormat="1" ht="25.5" customHeight="1" x14ac:dyDescent="0.45">
      <c r="A2" s="198" t="s">
        <v>7</v>
      </c>
      <c r="B2" s="197" t="s">
        <v>93</v>
      </c>
      <c r="C2" s="197"/>
      <c r="D2" s="197"/>
      <c r="E2" s="197"/>
      <c r="G2" s="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s="75" customFormat="1" ht="25.5" customHeight="1" x14ac:dyDescent="0.45">
      <c r="A3" s="199"/>
      <c r="B3" s="10" t="s">
        <v>0</v>
      </c>
      <c r="C3" s="10" t="s">
        <v>1</v>
      </c>
      <c r="D3" s="10" t="s">
        <v>2</v>
      </c>
      <c r="E3" s="76"/>
      <c r="G3" s="7"/>
      <c r="H3" s="3"/>
      <c r="I3" s="3"/>
    </row>
    <row r="4" spans="1:18" s="78" customFormat="1" ht="24.95" customHeight="1" x14ac:dyDescent="0.45">
      <c r="A4" s="51" t="s">
        <v>3</v>
      </c>
      <c r="B4" s="36">
        <v>560435</v>
      </c>
      <c r="C4" s="36">
        <v>332163</v>
      </c>
      <c r="D4" s="36">
        <v>228272</v>
      </c>
      <c r="E4" s="77"/>
      <c r="G4" s="57"/>
      <c r="H4" s="42"/>
      <c r="I4" s="42"/>
    </row>
    <row r="5" spans="1:18" s="16" customFormat="1" ht="26.1" customHeight="1" x14ac:dyDescent="0.45">
      <c r="A5" s="79" t="s">
        <v>70</v>
      </c>
      <c r="B5" s="37">
        <v>15775</v>
      </c>
      <c r="C5" s="37">
        <v>12675</v>
      </c>
      <c r="D5" s="37">
        <v>3101</v>
      </c>
      <c r="E5" s="15"/>
      <c r="G5" s="57"/>
      <c r="H5" s="42"/>
      <c r="I5" s="42"/>
    </row>
    <row r="6" spans="1:18" s="16" customFormat="1" ht="26.1" customHeight="1" x14ac:dyDescent="0.45">
      <c r="A6" s="55" t="s">
        <v>71</v>
      </c>
      <c r="B6" s="37">
        <v>23153</v>
      </c>
      <c r="C6" s="37">
        <v>5154</v>
      </c>
      <c r="D6" s="37">
        <v>17999</v>
      </c>
      <c r="E6" s="15"/>
      <c r="G6" s="57"/>
      <c r="H6" s="42"/>
      <c r="I6" s="42"/>
    </row>
    <row r="7" spans="1:18" s="16" customFormat="1" ht="26.1" customHeight="1" x14ac:dyDescent="0.45">
      <c r="A7" s="80" t="s">
        <v>72</v>
      </c>
      <c r="B7" s="37">
        <v>13398</v>
      </c>
      <c r="C7" s="37">
        <v>3788</v>
      </c>
      <c r="D7" s="37">
        <v>9610</v>
      </c>
      <c r="E7" s="15"/>
      <c r="G7" s="57"/>
      <c r="H7" s="42"/>
      <c r="I7" s="42"/>
    </row>
    <row r="8" spans="1:18" s="3" customFormat="1" ht="26.1" customHeight="1" x14ac:dyDescent="0.45">
      <c r="A8" s="55" t="s">
        <v>5</v>
      </c>
      <c r="B8" s="37">
        <v>16285</v>
      </c>
      <c r="C8" s="37">
        <v>2166</v>
      </c>
      <c r="D8" s="37">
        <v>9610</v>
      </c>
      <c r="E8" s="7"/>
      <c r="G8" s="57"/>
      <c r="H8" s="42"/>
      <c r="I8" s="42"/>
    </row>
    <row r="9" spans="1:18" s="3" customFormat="1" ht="26.1" customHeight="1" x14ac:dyDescent="0.45">
      <c r="A9" s="80" t="s">
        <v>73</v>
      </c>
      <c r="B9" s="37">
        <v>87873</v>
      </c>
      <c r="C9" s="37">
        <v>4364</v>
      </c>
      <c r="D9" s="37">
        <v>4489</v>
      </c>
      <c r="E9" s="7"/>
      <c r="G9" s="57"/>
      <c r="H9" s="42"/>
      <c r="I9" s="42"/>
    </row>
    <row r="10" spans="1:18" s="3" customFormat="1" ht="26.1" customHeight="1" x14ac:dyDescent="0.45">
      <c r="A10" s="80" t="s">
        <v>74</v>
      </c>
      <c r="B10" s="37">
        <v>294554</v>
      </c>
      <c r="C10" s="37">
        <v>183226</v>
      </c>
      <c r="D10" s="37">
        <v>111328</v>
      </c>
      <c r="E10" s="7"/>
      <c r="G10" s="57"/>
      <c r="H10" s="42"/>
      <c r="I10" s="42"/>
    </row>
    <row r="11" spans="1:18" s="3" customFormat="1" ht="26.1" customHeight="1" x14ac:dyDescent="0.45">
      <c r="A11" s="80" t="s">
        <v>77</v>
      </c>
      <c r="B11" s="37">
        <v>44489</v>
      </c>
      <c r="C11" s="37">
        <v>36687</v>
      </c>
      <c r="D11" s="37">
        <v>7801</v>
      </c>
      <c r="E11" s="7"/>
      <c r="G11" s="57"/>
      <c r="H11" s="42"/>
      <c r="I11" s="42"/>
    </row>
    <row r="12" spans="1:18" s="3" customFormat="1" ht="26.1" customHeight="1" x14ac:dyDescent="0.45">
      <c r="A12" s="80" t="s">
        <v>75</v>
      </c>
      <c r="B12" s="37">
        <v>16870</v>
      </c>
      <c r="C12" s="37">
        <v>14806</v>
      </c>
      <c r="D12" s="37">
        <v>2064</v>
      </c>
      <c r="E12" s="7"/>
      <c r="G12" s="57"/>
      <c r="H12" s="42"/>
      <c r="I12" s="42"/>
    </row>
    <row r="13" spans="1:18" s="3" customFormat="1" ht="26.1" customHeight="1" x14ac:dyDescent="0.45">
      <c r="A13" s="55" t="s">
        <v>76</v>
      </c>
      <c r="B13" s="37">
        <v>48037</v>
      </c>
      <c r="C13" s="37">
        <v>30596</v>
      </c>
      <c r="D13" s="37">
        <v>17441</v>
      </c>
      <c r="E13" s="7"/>
      <c r="G13" s="57"/>
      <c r="H13" s="42"/>
      <c r="I13" s="42"/>
    </row>
    <row r="14" spans="1:18" s="3" customFormat="1" ht="26.1" customHeight="1" x14ac:dyDescent="0.45">
      <c r="A14" s="81" t="s">
        <v>6</v>
      </c>
      <c r="B14" s="38" t="s">
        <v>19</v>
      </c>
      <c r="C14" s="38" t="s">
        <v>19</v>
      </c>
      <c r="D14" s="38" t="s">
        <v>19</v>
      </c>
      <c r="E14" s="7"/>
      <c r="G14" s="57"/>
      <c r="H14" s="42"/>
      <c r="I14" s="42"/>
    </row>
    <row r="15" spans="1:18" s="23" customFormat="1" ht="33" customHeight="1" thickBot="1" x14ac:dyDescent="0.5">
      <c r="B15" s="193" t="s">
        <v>94</v>
      </c>
      <c r="C15" s="193"/>
      <c r="D15" s="193"/>
      <c r="E15" s="24"/>
    </row>
    <row r="16" spans="1:18" s="14" customFormat="1" ht="24.75" customHeight="1" x14ac:dyDescent="0.5">
      <c r="A16" s="51" t="s">
        <v>3</v>
      </c>
      <c r="B16" s="39">
        <v>100</v>
      </c>
      <c r="C16" s="39">
        <v>100</v>
      </c>
      <c r="D16" s="39">
        <v>100</v>
      </c>
      <c r="E16" s="19"/>
    </row>
    <row r="17" spans="1:9" s="16" customFormat="1" ht="26.1" customHeight="1" x14ac:dyDescent="0.5">
      <c r="A17" s="79" t="s">
        <v>70</v>
      </c>
      <c r="B17" s="38">
        <v>26.1</v>
      </c>
      <c r="C17" s="38">
        <v>3.8</v>
      </c>
      <c r="D17" s="38">
        <v>1.3</v>
      </c>
      <c r="E17" s="15"/>
      <c r="F17" s="82"/>
      <c r="G17" s="36"/>
      <c r="H17" s="36"/>
      <c r="I17" s="36"/>
    </row>
    <row r="18" spans="1:9" s="16" customFormat="1" ht="26.1" customHeight="1" x14ac:dyDescent="0.5">
      <c r="A18" s="55" t="s">
        <v>71</v>
      </c>
      <c r="B18" s="38">
        <v>4.0999999999999996</v>
      </c>
      <c r="C18" s="38">
        <v>1.1000000000000001</v>
      </c>
      <c r="D18" s="38">
        <v>7.8</v>
      </c>
      <c r="E18" s="15"/>
      <c r="F18" s="83"/>
      <c r="G18" s="37"/>
      <c r="H18" s="37"/>
      <c r="I18" s="37"/>
    </row>
    <row r="19" spans="1:9" s="16" customFormat="1" ht="26.1" customHeight="1" x14ac:dyDescent="0.5">
      <c r="A19" s="80" t="s">
        <v>72</v>
      </c>
      <c r="B19" s="38">
        <v>2.2999999999999998</v>
      </c>
      <c r="C19" s="38">
        <v>1.1000000000000001</v>
      </c>
      <c r="D19" s="38">
        <v>4.2</v>
      </c>
      <c r="E19" s="15"/>
      <c r="F19" s="83"/>
      <c r="G19" s="37"/>
      <c r="H19" s="37"/>
      <c r="I19" s="37"/>
    </row>
    <row r="20" spans="1:9" s="3" customFormat="1" ht="26.1" customHeight="1" x14ac:dyDescent="0.45">
      <c r="A20" s="55" t="s">
        <v>5</v>
      </c>
      <c r="B20" s="38">
        <v>2.9</v>
      </c>
      <c r="C20" s="38">
        <v>0.6</v>
      </c>
      <c r="D20" s="38">
        <v>4.2</v>
      </c>
      <c r="E20" s="7"/>
      <c r="F20" s="83"/>
      <c r="G20" s="36">
        <v>560435</v>
      </c>
      <c r="H20" s="36">
        <v>332163</v>
      </c>
      <c r="I20" s="36">
        <v>228272</v>
      </c>
    </row>
    <row r="21" spans="1:9" s="3" customFormat="1" ht="26.1" customHeight="1" x14ac:dyDescent="0.45">
      <c r="A21" s="80" t="s">
        <v>73</v>
      </c>
      <c r="B21" s="38">
        <v>15.6</v>
      </c>
      <c r="C21" s="38">
        <v>1.3</v>
      </c>
      <c r="D21" s="38">
        <v>1.9</v>
      </c>
      <c r="E21" s="7"/>
      <c r="F21" s="83"/>
      <c r="G21" s="37"/>
      <c r="H21" s="37"/>
      <c r="I21" s="37"/>
    </row>
    <row r="22" spans="1:9" s="3" customFormat="1" ht="26.1" customHeight="1" x14ac:dyDescent="0.45">
      <c r="A22" s="80" t="s">
        <v>74</v>
      </c>
      <c r="B22" s="184">
        <v>52.5</v>
      </c>
      <c r="C22" s="38">
        <v>55.1</v>
      </c>
      <c r="D22" s="38">
        <v>48.7</v>
      </c>
      <c r="E22" s="7"/>
      <c r="F22" s="83"/>
      <c r="G22" s="37"/>
      <c r="H22" s="37"/>
      <c r="I22" s="37"/>
    </row>
    <row r="23" spans="1:9" s="3" customFormat="1" ht="26.1" customHeight="1" x14ac:dyDescent="0.45">
      <c r="A23" s="80" t="s">
        <v>77</v>
      </c>
      <c r="B23" s="38">
        <v>7.9</v>
      </c>
      <c r="C23" s="38">
        <v>11</v>
      </c>
      <c r="D23" s="38">
        <v>3.4</v>
      </c>
      <c r="E23" s="7"/>
      <c r="F23" s="83"/>
      <c r="G23" s="37"/>
      <c r="H23" s="37"/>
      <c r="I23" s="37"/>
    </row>
    <row r="24" spans="1:9" s="3" customFormat="1" ht="26.1" customHeight="1" x14ac:dyDescent="0.45">
      <c r="A24" s="80" t="s">
        <v>75</v>
      </c>
      <c r="B24" s="38">
        <v>3</v>
      </c>
      <c r="C24" s="38">
        <v>4.4000000000000004</v>
      </c>
      <c r="D24" s="38">
        <v>0.9</v>
      </c>
      <c r="E24" s="7"/>
      <c r="F24" s="83"/>
      <c r="G24" s="37"/>
      <c r="H24" s="37"/>
      <c r="I24" s="37"/>
    </row>
    <row r="25" spans="1:9" s="3" customFormat="1" ht="26.1" customHeight="1" x14ac:dyDescent="0.45">
      <c r="A25" s="55" t="s">
        <v>76</v>
      </c>
      <c r="B25" s="38">
        <v>8.5</v>
      </c>
      <c r="C25" s="38">
        <v>9.1999999999999993</v>
      </c>
      <c r="D25" s="38">
        <v>7.6</v>
      </c>
      <c r="E25" s="7"/>
      <c r="F25" s="83"/>
      <c r="G25" s="37"/>
      <c r="H25" s="37"/>
      <c r="I25" s="37"/>
    </row>
    <row r="26" spans="1:9" s="3" customFormat="1" ht="26.1" customHeight="1" x14ac:dyDescent="0.45">
      <c r="A26" s="81" t="s">
        <v>6</v>
      </c>
      <c r="B26" s="38" t="s">
        <v>19</v>
      </c>
      <c r="C26" s="38" t="s">
        <v>19</v>
      </c>
      <c r="D26" s="38" t="s">
        <v>19</v>
      </c>
      <c r="E26" s="7"/>
      <c r="F26" s="83"/>
      <c r="G26" s="37"/>
      <c r="H26" s="37"/>
      <c r="I26" s="37"/>
    </row>
    <row r="27" spans="1:9" ht="5.0999999999999996" customHeight="1" x14ac:dyDescent="0.4">
      <c r="A27" s="84"/>
      <c r="B27" s="85"/>
      <c r="C27" s="84" t="s">
        <v>19</v>
      </c>
      <c r="D27" s="86"/>
      <c r="G27" s="38"/>
      <c r="H27" s="38"/>
      <c r="I27" s="38"/>
    </row>
    <row r="28" spans="1:9" x14ac:dyDescent="0.4">
      <c r="B28" s="87"/>
      <c r="C28" s="87"/>
      <c r="D28" s="87"/>
      <c r="E28" s="88"/>
    </row>
    <row r="29" spans="1:9" ht="18" customHeight="1" x14ac:dyDescent="0.4">
      <c r="B29" s="87"/>
      <c r="C29" s="87"/>
      <c r="D29" s="87"/>
      <c r="E29" s="87"/>
    </row>
  </sheetData>
  <mergeCells count="3">
    <mergeCell ref="B15:D15"/>
    <mergeCell ref="A2:A3"/>
    <mergeCell ref="B2:E2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r:id="rId1"/>
  <headerFooter alignWithMargins="0">
    <oddHeader>&amp;R&amp;"TH SarabunPSK,Regular"&amp;16 25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51"/>
  <sheetViews>
    <sheetView showGridLines="0" zoomScaleNormal="100" zoomScaleSheetLayoutView="130" workbookViewId="0">
      <selection activeCell="D37" sqref="D37"/>
    </sheetView>
  </sheetViews>
  <sheetFormatPr defaultColWidth="9.140625" defaultRowHeight="14.25" customHeight="1" x14ac:dyDescent="0.35"/>
  <cols>
    <col min="1" max="1" width="50.7109375" style="90" customWidth="1"/>
    <col min="2" max="2" width="20.5703125" style="90" customWidth="1"/>
    <col min="3" max="4" width="26.5703125" style="90" customWidth="1"/>
    <col min="5" max="5" width="3.85546875" style="90" customWidth="1"/>
    <col min="6" max="6" width="10.140625" style="90" bestFit="1" customWidth="1"/>
    <col min="7" max="7" width="9.140625" style="90"/>
    <col min="8" max="9" width="9.85546875" style="90" bestFit="1" customWidth="1"/>
    <col min="10" max="19" width="9.28515625" style="90" bestFit="1" customWidth="1"/>
    <col min="20" max="20" width="9.140625" style="90"/>
    <col min="21" max="29" width="9.28515625" style="90" bestFit="1" customWidth="1"/>
    <col min="30" max="16384" width="9.140625" style="90"/>
  </cols>
  <sheetData>
    <row r="1" spans="1:31" s="89" customFormat="1" ht="26.25" customHeight="1" x14ac:dyDescent="0.45">
      <c r="A1" s="170" t="s">
        <v>108</v>
      </c>
      <c r="B1" s="7"/>
      <c r="C1" s="7"/>
      <c r="D1" s="7"/>
    </row>
    <row r="2" spans="1:31" s="91" customFormat="1" ht="15" customHeight="1" x14ac:dyDescent="0.35">
      <c r="A2" s="195" t="s">
        <v>8</v>
      </c>
      <c r="B2" s="197" t="s">
        <v>102</v>
      </c>
      <c r="C2" s="197"/>
      <c r="D2" s="197"/>
    </row>
    <row r="3" spans="1:31" s="91" customFormat="1" ht="17.45" customHeight="1" thickBot="1" x14ac:dyDescent="0.5">
      <c r="A3" s="196"/>
      <c r="B3" s="92" t="s">
        <v>0</v>
      </c>
      <c r="C3" s="92" t="s">
        <v>1</v>
      </c>
      <c r="D3" s="92" t="s">
        <v>2</v>
      </c>
    </row>
    <row r="4" spans="1:31" s="78" customFormat="1" ht="17.100000000000001" customHeight="1" x14ac:dyDescent="0.5">
      <c r="A4" s="93" t="s">
        <v>3</v>
      </c>
      <c r="B4" s="108">
        <v>560435</v>
      </c>
      <c r="C4" s="108">
        <v>332163</v>
      </c>
      <c r="D4" s="108">
        <v>228272</v>
      </c>
      <c r="F4" s="94"/>
      <c r="G4" s="95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6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</row>
    <row r="5" spans="1:31" s="98" customFormat="1" ht="17.100000000000001" customHeight="1" x14ac:dyDescent="0.5">
      <c r="A5" s="97" t="s">
        <v>59</v>
      </c>
      <c r="B5" s="109">
        <v>309318</v>
      </c>
      <c r="C5" s="109">
        <v>193856</v>
      </c>
      <c r="D5" s="109">
        <v>115462</v>
      </c>
      <c r="F5" s="94"/>
      <c r="G5" s="95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6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</row>
    <row r="6" spans="1:31" s="98" customFormat="1" ht="17.100000000000001" customHeight="1" x14ac:dyDescent="0.5">
      <c r="A6" s="99" t="s">
        <v>46</v>
      </c>
      <c r="B6" s="110" t="s">
        <v>19</v>
      </c>
      <c r="C6" s="110" t="s">
        <v>19</v>
      </c>
      <c r="D6" s="110" t="s">
        <v>19</v>
      </c>
      <c r="F6" s="94"/>
      <c r="G6" s="95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6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</row>
    <row r="7" spans="1:31" s="98" customFormat="1" ht="17.100000000000001" customHeight="1" x14ac:dyDescent="0.5">
      <c r="A7" s="99" t="s">
        <v>47</v>
      </c>
      <c r="B7" s="110">
        <v>23859</v>
      </c>
      <c r="C7" s="109">
        <v>15398</v>
      </c>
      <c r="D7" s="109">
        <v>8461</v>
      </c>
      <c r="F7" s="94"/>
      <c r="G7" s="95"/>
    </row>
    <row r="8" spans="1:31" s="98" customFormat="1" ht="17.100000000000001" customHeight="1" x14ac:dyDescent="0.5">
      <c r="A8" s="97" t="s">
        <v>78</v>
      </c>
      <c r="B8" s="111">
        <v>925</v>
      </c>
      <c r="C8" s="112">
        <v>925</v>
      </c>
      <c r="D8" s="112" t="s">
        <v>19</v>
      </c>
      <c r="F8" s="94"/>
      <c r="G8" s="95"/>
    </row>
    <row r="9" spans="1:31" s="98" customFormat="1" ht="17.100000000000001" customHeight="1" x14ac:dyDescent="0.5">
      <c r="A9" s="97" t="s">
        <v>60</v>
      </c>
      <c r="B9" s="111" t="s">
        <v>19</v>
      </c>
      <c r="C9" s="111" t="s">
        <v>19</v>
      </c>
      <c r="D9" s="111" t="s">
        <v>19</v>
      </c>
      <c r="F9" s="94"/>
      <c r="G9" s="95"/>
    </row>
    <row r="10" spans="1:31" s="34" customFormat="1" ht="17.100000000000001" customHeight="1" x14ac:dyDescent="0.4">
      <c r="A10" s="97" t="s">
        <v>18</v>
      </c>
      <c r="B10" s="110">
        <v>41965</v>
      </c>
      <c r="C10" s="186">
        <v>37374</v>
      </c>
      <c r="D10" s="109">
        <v>4591</v>
      </c>
      <c r="F10" s="94"/>
      <c r="G10" s="95"/>
    </row>
    <row r="11" spans="1:31" s="34" customFormat="1" ht="17.100000000000001" customHeight="1" x14ac:dyDescent="0.4">
      <c r="A11" s="99" t="s">
        <v>79</v>
      </c>
      <c r="B11" s="110">
        <v>74418</v>
      </c>
      <c r="C11" s="109">
        <v>39275</v>
      </c>
      <c r="D11" s="109">
        <v>35144</v>
      </c>
      <c r="F11" s="94"/>
      <c r="G11" s="95"/>
    </row>
    <row r="12" spans="1:31" s="73" customFormat="1" ht="17.100000000000001" customHeight="1" x14ac:dyDescent="0.4">
      <c r="A12" s="100" t="s">
        <v>61</v>
      </c>
      <c r="B12" s="110">
        <v>5525</v>
      </c>
      <c r="C12" s="109">
        <v>5008</v>
      </c>
      <c r="D12" s="112">
        <v>517</v>
      </c>
      <c r="F12" s="94"/>
      <c r="G12" s="95"/>
    </row>
    <row r="13" spans="1:31" s="34" customFormat="1" ht="17.100000000000001" customHeight="1" x14ac:dyDescent="0.4">
      <c r="A13" s="73" t="s">
        <v>80</v>
      </c>
      <c r="B13" s="110">
        <v>25657</v>
      </c>
      <c r="C13" s="109">
        <v>9333</v>
      </c>
      <c r="D13" s="109">
        <v>16324</v>
      </c>
      <c r="F13" s="94"/>
      <c r="G13" s="95"/>
    </row>
    <row r="14" spans="1:31" s="34" customFormat="1" ht="17.100000000000001" customHeight="1" x14ac:dyDescent="0.4">
      <c r="A14" s="73" t="s">
        <v>62</v>
      </c>
      <c r="B14" s="110">
        <v>1686</v>
      </c>
      <c r="C14" s="112">
        <v>1093</v>
      </c>
      <c r="D14" s="109">
        <v>593</v>
      </c>
      <c r="F14" s="94"/>
      <c r="G14" s="95"/>
    </row>
    <row r="15" spans="1:31" s="34" customFormat="1" ht="17.100000000000001" customHeight="1" x14ac:dyDescent="0.4">
      <c r="A15" s="73" t="s">
        <v>48</v>
      </c>
      <c r="B15" s="110">
        <v>4310</v>
      </c>
      <c r="C15" s="109">
        <v>1140</v>
      </c>
      <c r="D15" s="109">
        <v>3170</v>
      </c>
      <c r="F15" s="94"/>
      <c r="G15" s="95"/>
    </row>
    <row r="16" spans="1:31" s="34" customFormat="1" ht="17.100000000000001" customHeight="1" x14ac:dyDescent="0.4">
      <c r="A16" s="73" t="s">
        <v>63</v>
      </c>
      <c r="B16" s="111">
        <v>338</v>
      </c>
      <c r="C16" s="112" t="s">
        <v>19</v>
      </c>
      <c r="D16" s="112">
        <v>338</v>
      </c>
      <c r="F16" s="96"/>
      <c r="G16" s="101"/>
    </row>
    <row r="17" spans="1:9" s="34" customFormat="1" ht="17.100000000000001" customHeight="1" x14ac:dyDescent="0.4">
      <c r="A17" s="34" t="s">
        <v>64</v>
      </c>
      <c r="B17" s="111">
        <v>2867</v>
      </c>
      <c r="C17" s="112">
        <v>599</v>
      </c>
      <c r="D17" s="112">
        <v>2268</v>
      </c>
      <c r="F17" s="94"/>
      <c r="G17" s="95"/>
    </row>
    <row r="18" spans="1:9" s="34" customFormat="1" ht="17.100000000000001" customHeight="1" x14ac:dyDescent="0.4">
      <c r="A18" s="34" t="s">
        <v>65</v>
      </c>
      <c r="B18" s="110">
        <v>1989</v>
      </c>
      <c r="C18" s="110">
        <v>505</v>
      </c>
      <c r="D18" s="110">
        <v>1484</v>
      </c>
      <c r="F18" s="94"/>
      <c r="G18" s="95"/>
    </row>
    <row r="19" spans="1:9" s="34" customFormat="1" ht="17.100000000000001" customHeight="1" x14ac:dyDescent="0.4">
      <c r="A19" s="34" t="s">
        <v>81</v>
      </c>
      <c r="B19" s="110">
        <v>27142</v>
      </c>
      <c r="C19" s="109">
        <v>16027</v>
      </c>
      <c r="D19" s="109">
        <v>11114</v>
      </c>
      <c r="F19" s="94"/>
      <c r="G19" s="95"/>
    </row>
    <row r="20" spans="1:9" s="34" customFormat="1" ht="17.100000000000001" customHeight="1" x14ac:dyDescent="0.4">
      <c r="A20" s="34" t="s">
        <v>49</v>
      </c>
      <c r="B20" s="110">
        <v>20366</v>
      </c>
      <c r="C20" s="109">
        <v>3966</v>
      </c>
      <c r="D20" s="109">
        <v>16400</v>
      </c>
      <c r="F20" s="94"/>
      <c r="G20" s="95"/>
    </row>
    <row r="21" spans="1:9" s="34" customFormat="1" ht="17.100000000000001" customHeight="1" x14ac:dyDescent="0.4">
      <c r="A21" s="34" t="s">
        <v>66</v>
      </c>
      <c r="B21" s="110">
        <v>11380</v>
      </c>
      <c r="C21" s="109">
        <v>4548</v>
      </c>
      <c r="D21" s="109">
        <v>6832</v>
      </c>
      <c r="F21" s="94"/>
      <c r="G21" s="95"/>
    </row>
    <row r="22" spans="1:9" s="34" customFormat="1" ht="17.100000000000001" customHeight="1" x14ac:dyDescent="0.4">
      <c r="A22" s="34" t="s">
        <v>67</v>
      </c>
      <c r="B22" s="111">
        <v>395</v>
      </c>
      <c r="C22" s="112">
        <v>395</v>
      </c>
      <c r="D22" s="112" t="s">
        <v>19</v>
      </c>
      <c r="F22" s="94"/>
      <c r="G22" s="95"/>
    </row>
    <row r="23" spans="1:9" s="34" customFormat="1" ht="17.100000000000001" customHeight="1" x14ac:dyDescent="0.4">
      <c r="A23" s="34" t="s">
        <v>68</v>
      </c>
      <c r="B23" s="110">
        <v>7037</v>
      </c>
      <c r="C23" s="109">
        <v>2720</v>
      </c>
      <c r="D23" s="109">
        <v>4316</v>
      </c>
      <c r="F23" s="94"/>
      <c r="G23" s="95"/>
    </row>
    <row r="24" spans="1:9" s="34" customFormat="1" ht="17.100000000000001" customHeight="1" x14ac:dyDescent="0.4">
      <c r="A24" s="34" t="s">
        <v>82</v>
      </c>
      <c r="B24" s="110">
        <v>1258</v>
      </c>
      <c r="C24" s="109" t="s">
        <v>19</v>
      </c>
      <c r="D24" s="34">
        <v>1258</v>
      </c>
      <c r="F24" s="94"/>
      <c r="G24" s="95"/>
    </row>
    <row r="25" spans="1:9" s="34" customFormat="1" ht="17.100000000000001" customHeight="1" x14ac:dyDescent="0.4">
      <c r="A25" s="34" t="s">
        <v>103</v>
      </c>
      <c r="B25" s="110"/>
      <c r="C25" s="110"/>
      <c r="D25" s="110"/>
      <c r="F25" s="94"/>
      <c r="G25" s="95"/>
    </row>
    <row r="26" spans="1:9" s="34" customFormat="1" ht="17.25" customHeight="1" x14ac:dyDescent="0.45">
      <c r="B26" s="193" t="s">
        <v>95</v>
      </c>
      <c r="C26" s="193"/>
      <c r="D26" s="193"/>
      <c r="F26" s="94"/>
      <c r="G26" s="95"/>
    </row>
    <row r="27" spans="1:9" s="78" customFormat="1" ht="17.100000000000001" customHeight="1" x14ac:dyDescent="0.4">
      <c r="A27" s="93" t="s">
        <v>3</v>
      </c>
      <c r="B27" s="102">
        <v>100</v>
      </c>
      <c r="C27" s="102">
        <v>100</v>
      </c>
      <c r="D27" s="102">
        <v>100</v>
      </c>
      <c r="F27" s="94"/>
      <c r="G27" s="206"/>
      <c r="H27" s="207"/>
      <c r="I27" s="77"/>
    </row>
    <row r="28" spans="1:9" s="98" customFormat="1" ht="18" x14ac:dyDescent="0.4">
      <c r="A28" s="97" t="s">
        <v>59</v>
      </c>
      <c r="B28" s="187">
        <v>55.1</v>
      </c>
      <c r="C28" s="112">
        <v>58.3</v>
      </c>
      <c r="D28" s="187">
        <v>50.5</v>
      </c>
      <c r="F28" s="104"/>
      <c r="G28" s="205"/>
      <c r="H28" s="205"/>
      <c r="I28" s="205"/>
    </row>
    <row r="29" spans="1:9" s="98" customFormat="1" ht="16.5" customHeight="1" x14ac:dyDescent="0.4">
      <c r="A29" s="99" t="s">
        <v>46</v>
      </c>
      <c r="B29" s="187" t="s">
        <v>19</v>
      </c>
      <c r="C29" s="103" t="s">
        <v>19</v>
      </c>
      <c r="D29" s="187" t="s">
        <v>19</v>
      </c>
      <c r="F29" s="104"/>
      <c r="G29" s="109"/>
      <c r="H29" s="109"/>
      <c r="I29" s="109"/>
    </row>
    <row r="30" spans="1:9" s="98" customFormat="1" ht="16.5" customHeight="1" x14ac:dyDescent="0.4">
      <c r="A30" s="99" t="s">
        <v>47</v>
      </c>
      <c r="B30" s="187">
        <v>4.2</v>
      </c>
      <c r="C30" s="112">
        <v>4.5999999999999996</v>
      </c>
      <c r="D30" s="187">
        <v>3.7</v>
      </c>
      <c r="F30" s="104"/>
      <c r="G30" s="110"/>
      <c r="H30" s="110"/>
      <c r="I30" s="110"/>
    </row>
    <row r="31" spans="1:9" s="98" customFormat="1" ht="16.5" customHeight="1" x14ac:dyDescent="0.4">
      <c r="A31" s="97" t="s">
        <v>78</v>
      </c>
      <c r="B31" s="187">
        <v>0.1</v>
      </c>
      <c r="C31" s="113">
        <v>0.1</v>
      </c>
      <c r="D31" s="187" t="s">
        <v>19</v>
      </c>
      <c r="F31" s="104"/>
      <c r="G31" s="110"/>
      <c r="H31" s="109"/>
      <c r="I31" s="109"/>
    </row>
    <row r="32" spans="1:9" s="98" customFormat="1" ht="16.5" customHeight="1" x14ac:dyDescent="0.4">
      <c r="A32" s="97" t="s">
        <v>60</v>
      </c>
      <c r="B32" s="187" t="s">
        <v>19</v>
      </c>
      <c r="C32" s="112" t="s">
        <v>19</v>
      </c>
      <c r="D32" s="187" t="s">
        <v>19</v>
      </c>
      <c r="F32" s="104"/>
      <c r="G32" s="111"/>
      <c r="H32" s="112"/>
      <c r="I32" s="112"/>
    </row>
    <row r="33" spans="1:9" s="34" customFormat="1" ht="16.5" customHeight="1" x14ac:dyDescent="0.4">
      <c r="A33" s="97" t="s">
        <v>18</v>
      </c>
      <c r="B33" s="187">
        <v>7.4</v>
      </c>
      <c r="C33" s="112">
        <v>11.2</v>
      </c>
      <c r="D33" s="187">
        <v>2</v>
      </c>
      <c r="F33" s="208"/>
      <c r="G33" s="209"/>
      <c r="H33" s="209"/>
      <c r="I33" s="111"/>
    </row>
    <row r="34" spans="1:9" s="34" customFormat="1" ht="16.5" customHeight="1" x14ac:dyDescent="0.4">
      <c r="A34" s="99" t="s">
        <v>79</v>
      </c>
      <c r="B34" s="187">
        <v>13.2</v>
      </c>
      <c r="C34" s="112">
        <v>11.8</v>
      </c>
      <c r="D34" s="187">
        <v>15.3</v>
      </c>
      <c r="F34" s="205"/>
      <c r="G34" s="205"/>
      <c r="H34" s="205"/>
      <c r="I34" s="109"/>
    </row>
    <row r="35" spans="1:9" s="34" customFormat="1" ht="16.5" customHeight="1" x14ac:dyDescent="0.4">
      <c r="A35" s="100" t="s">
        <v>61</v>
      </c>
      <c r="B35" s="187">
        <v>0.9</v>
      </c>
      <c r="C35" s="112">
        <v>1.5</v>
      </c>
      <c r="D35" s="187">
        <v>0.2</v>
      </c>
      <c r="F35" s="110"/>
      <c r="G35" s="109"/>
      <c r="H35" s="112"/>
      <c r="I35" s="109"/>
    </row>
    <row r="36" spans="1:9" s="73" customFormat="1" ht="16.5" customHeight="1" x14ac:dyDescent="0.4">
      <c r="A36" s="73" t="s">
        <v>80</v>
      </c>
      <c r="B36" s="187">
        <v>4.5</v>
      </c>
      <c r="C36" s="112">
        <v>2.8</v>
      </c>
      <c r="D36" s="187">
        <v>7.1</v>
      </c>
      <c r="F36" s="110"/>
      <c r="G36" s="109"/>
      <c r="H36" s="109"/>
      <c r="I36" s="112"/>
    </row>
    <row r="37" spans="1:9" s="34" customFormat="1" ht="16.5" customHeight="1" x14ac:dyDescent="0.4">
      <c r="A37" s="73" t="s">
        <v>62</v>
      </c>
      <c r="B37" s="187">
        <v>0.3</v>
      </c>
      <c r="C37" s="112">
        <v>0.3</v>
      </c>
      <c r="D37" s="112">
        <v>0.2</v>
      </c>
      <c r="F37" s="110"/>
      <c r="G37" s="112"/>
      <c r="H37" s="109"/>
      <c r="I37" s="109"/>
    </row>
    <row r="38" spans="1:9" s="34" customFormat="1" ht="16.5" customHeight="1" x14ac:dyDescent="0.4">
      <c r="A38" s="73" t="s">
        <v>48</v>
      </c>
      <c r="B38" s="187">
        <v>0.7</v>
      </c>
      <c r="C38" s="112">
        <v>0.3</v>
      </c>
      <c r="D38" s="187">
        <v>1.3</v>
      </c>
      <c r="F38" s="110"/>
      <c r="G38" s="109"/>
      <c r="H38" s="109"/>
      <c r="I38" s="109"/>
    </row>
    <row r="39" spans="1:9" s="34" customFormat="1" ht="16.5" customHeight="1" x14ac:dyDescent="0.4">
      <c r="A39" s="73" t="s">
        <v>63</v>
      </c>
      <c r="B39" s="187">
        <v>0</v>
      </c>
      <c r="C39" s="112" t="s">
        <v>19</v>
      </c>
      <c r="D39" s="187">
        <v>0.1</v>
      </c>
      <c r="F39" s="111"/>
      <c r="G39" s="112"/>
      <c r="H39" s="112"/>
      <c r="I39" s="109"/>
    </row>
    <row r="40" spans="1:9" s="34" customFormat="1" ht="16.5" customHeight="1" x14ac:dyDescent="0.4">
      <c r="A40" s="34" t="s">
        <v>64</v>
      </c>
      <c r="B40" s="187">
        <v>0.5</v>
      </c>
      <c r="C40" s="112">
        <v>0.1</v>
      </c>
      <c r="D40" s="187">
        <v>0.9</v>
      </c>
      <c r="F40" s="111"/>
      <c r="G40" s="112"/>
      <c r="H40" s="112"/>
      <c r="I40" s="112"/>
    </row>
    <row r="41" spans="1:9" s="34" customFormat="1" ht="16.5" customHeight="1" x14ac:dyDescent="0.4">
      <c r="A41" s="34" t="s">
        <v>65</v>
      </c>
      <c r="B41" s="187">
        <v>0.3</v>
      </c>
      <c r="C41" s="103">
        <v>0.1</v>
      </c>
      <c r="D41" s="187">
        <v>0.6</v>
      </c>
      <c r="E41" s="187"/>
      <c r="F41" s="110"/>
      <c r="G41" s="110"/>
      <c r="H41" s="110"/>
      <c r="I41" s="112"/>
    </row>
    <row r="42" spans="1:9" s="34" customFormat="1" ht="16.5" customHeight="1" x14ac:dyDescent="0.4">
      <c r="A42" s="34" t="s">
        <v>81</v>
      </c>
      <c r="B42" s="187">
        <v>4.8</v>
      </c>
      <c r="C42" s="112">
        <v>4.8</v>
      </c>
      <c r="D42" s="187">
        <v>4.8</v>
      </c>
      <c r="F42" s="110"/>
      <c r="G42" s="109"/>
      <c r="H42" s="109"/>
      <c r="I42" s="110"/>
    </row>
    <row r="43" spans="1:9" s="34" customFormat="1" ht="16.5" customHeight="1" x14ac:dyDescent="0.4">
      <c r="A43" s="34" t="s">
        <v>49</v>
      </c>
      <c r="B43" s="187">
        <v>3.6</v>
      </c>
      <c r="C43" s="112">
        <v>1.1000000000000001</v>
      </c>
      <c r="D43" s="187">
        <v>5.6</v>
      </c>
      <c r="F43" s="110"/>
      <c r="G43" s="109"/>
      <c r="H43" s="109"/>
      <c r="I43" s="109"/>
    </row>
    <row r="44" spans="1:9" s="34" customFormat="1" ht="16.5" customHeight="1" x14ac:dyDescent="0.4">
      <c r="A44" s="34" t="s">
        <v>66</v>
      </c>
      <c r="B44" s="187">
        <v>2</v>
      </c>
      <c r="C44" s="113">
        <v>1.2</v>
      </c>
      <c r="D44" s="187">
        <v>3.1</v>
      </c>
      <c r="F44" s="110"/>
      <c r="G44" s="109"/>
      <c r="H44" s="109"/>
      <c r="I44" s="109"/>
    </row>
    <row r="45" spans="1:9" s="34" customFormat="1" ht="16.5" customHeight="1" x14ac:dyDescent="0.4">
      <c r="A45" s="34" t="s">
        <v>67</v>
      </c>
      <c r="B45" s="187">
        <v>0</v>
      </c>
      <c r="C45" s="112">
        <v>0.1</v>
      </c>
      <c r="D45" s="187">
        <v>0.1</v>
      </c>
      <c r="F45" s="111"/>
      <c r="G45" s="112"/>
      <c r="H45" s="112"/>
      <c r="I45" s="109"/>
    </row>
    <row r="46" spans="1:9" s="34" customFormat="1" ht="16.5" customHeight="1" x14ac:dyDescent="0.4">
      <c r="A46" s="34" t="s">
        <v>68</v>
      </c>
      <c r="B46" s="187">
        <v>1.2</v>
      </c>
      <c r="C46" s="112">
        <v>0.8</v>
      </c>
      <c r="D46" s="187">
        <v>1.8</v>
      </c>
      <c r="F46" s="110"/>
      <c r="G46" s="109"/>
      <c r="H46" s="109"/>
      <c r="I46" s="112"/>
    </row>
    <row r="47" spans="1:9" s="34" customFormat="1" ht="16.5" customHeight="1" x14ac:dyDescent="0.4">
      <c r="A47" s="34" t="s">
        <v>82</v>
      </c>
      <c r="B47" s="187">
        <v>0.2</v>
      </c>
      <c r="C47" s="112"/>
      <c r="D47" s="103">
        <v>0.5</v>
      </c>
      <c r="F47" s="110"/>
      <c r="G47" s="109"/>
      <c r="I47" s="109"/>
    </row>
    <row r="48" spans="1:9" s="34" customFormat="1" ht="16.5" customHeight="1" x14ac:dyDescent="0.4">
      <c r="A48" s="73" t="s">
        <v>69</v>
      </c>
      <c r="B48" s="187" t="s">
        <v>19</v>
      </c>
      <c r="C48" s="103" t="s">
        <v>19</v>
      </c>
      <c r="D48" s="103" t="s">
        <v>19</v>
      </c>
      <c r="E48" s="105"/>
      <c r="F48" s="110"/>
      <c r="G48" s="110"/>
      <c r="H48" s="110"/>
    </row>
    <row r="49" spans="1:8" ht="3.75" customHeight="1" x14ac:dyDescent="0.35">
      <c r="A49" s="106"/>
      <c r="B49" s="106"/>
      <c r="C49" s="185"/>
      <c r="D49" s="106"/>
      <c r="H49" s="112"/>
    </row>
    <row r="50" spans="1:8" ht="4.5" customHeight="1" x14ac:dyDescent="0.35">
      <c r="A50" s="69" t="s">
        <v>58</v>
      </c>
      <c r="B50" s="107"/>
      <c r="C50" s="112"/>
      <c r="D50" s="107"/>
      <c r="F50" s="107"/>
      <c r="H50" s="112"/>
    </row>
    <row r="51" spans="1:8" ht="14.25" customHeight="1" x14ac:dyDescent="0.35">
      <c r="A51" s="90" t="s">
        <v>87</v>
      </c>
      <c r="B51" s="107"/>
      <c r="C51" s="107"/>
      <c r="D51" s="107"/>
      <c r="H51" s="112"/>
    </row>
  </sheetData>
  <mergeCells count="3">
    <mergeCell ref="B2:D2"/>
    <mergeCell ref="A2:A3"/>
    <mergeCell ref="B26:D26"/>
  </mergeCells>
  <phoneticPr fontId="2" type="noConversion"/>
  <pageMargins left="0.70866141732283472" right="0.51181102362204722" top="0.78740157480314965" bottom="0" header="0.51181102362204722" footer="0.51181102362204722"/>
  <pageSetup paperSize="9" scale="90" firstPageNumber="10" orientation="portrait" useFirstPageNumber="1" r:id="rId1"/>
  <headerFooter alignWithMargins="0">
    <oddHeader>&amp;L&amp;"TH SarabunPSK,Regular"&amp;16 26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8"/>
  <sheetViews>
    <sheetView showGridLines="0" topLeftCell="A10" zoomScale="85" zoomScaleNormal="85" workbookViewId="0">
      <selection activeCell="K17" sqref="K17"/>
    </sheetView>
  </sheetViews>
  <sheetFormatPr defaultColWidth="9.140625" defaultRowHeight="30.75" customHeight="1" x14ac:dyDescent="0.5"/>
  <cols>
    <col min="1" max="1" width="33.7109375" style="44" customWidth="1"/>
    <col min="2" max="2" width="20.7109375" style="44" customWidth="1"/>
    <col min="3" max="4" width="26.5703125" style="44" customWidth="1"/>
    <col min="5" max="5" width="5.5703125" style="44" customWidth="1"/>
    <col min="6" max="16384" width="9.140625" style="44"/>
  </cols>
  <sheetData>
    <row r="1" spans="1:17" s="1" customFormat="1" ht="33" customHeight="1" x14ac:dyDescent="0.5">
      <c r="A1" s="118" t="s">
        <v>109</v>
      </c>
      <c r="B1" s="3"/>
      <c r="C1" s="3"/>
      <c r="D1" s="3"/>
    </row>
    <row r="2" spans="1:17" s="1" customFormat="1" ht="24" customHeight="1" x14ac:dyDescent="0.5">
      <c r="A2" s="202" t="s">
        <v>9</v>
      </c>
      <c r="B2" s="200" t="s">
        <v>96</v>
      </c>
      <c r="C2" s="200"/>
      <c r="D2" s="200"/>
      <c r="E2" s="72"/>
      <c r="J2" s="12"/>
      <c r="K2" s="120"/>
      <c r="L2" s="120"/>
      <c r="M2" s="120"/>
      <c r="N2" s="120"/>
      <c r="O2" s="120"/>
      <c r="P2" s="120"/>
      <c r="Q2" s="120"/>
    </row>
    <row r="3" spans="1:17" s="1" customFormat="1" ht="24" customHeight="1" x14ac:dyDescent="0.5">
      <c r="A3" s="203"/>
      <c r="B3" s="121" t="s">
        <v>85</v>
      </c>
      <c r="C3" s="121" t="s">
        <v>83</v>
      </c>
      <c r="D3" s="121" t="s">
        <v>84</v>
      </c>
      <c r="E3" s="119"/>
      <c r="G3" s="12"/>
      <c r="H3" s="3"/>
      <c r="I3" s="3"/>
      <c r="J3" s="3"/>
      <c r="K3" s="21"/>
      <c r="L3" s="21"/>
      <c r="M3" s="21"/>
      <c r="N3" s="21"/>
      <c r="O3" s="21"/>
      <c r="P3" s="21"/>
      <c r="Q3" s="21"/>
    </row>
    <row r="4" spans="1:17" s="124" customFormat="1" ht="30" customHeight="1" x14ac:dyDescent="0.45">
      <c r="A4" s="122" t="s">
        <v>3</v>
      </c>
      <c r="B4" s="114">
        <v>560435</v>
      </c>
      <c r="C4" s="114">
        <v>332163</v>
      </c>
      <c r="D4" s="114">
        <v>228272</v>
      </c>
      <c r="E4" s="123"/>
      <c r="G4" s="117"/>
      <c r="H4" s="117"/>
      <c r="I4" s="117"/>
      <c r="J4" s="3"/>
      <c r="K4" s="21"/>
      <c r="L4" s="21"/>
      <c r="M4" s="21"/>
      <c r="N4" s="21"/>
      <c r="O4" s="21"/>
      <c r="P4" s="21"/>
      <c r="Q4" s="21"/>
    </row>
    <row r="5" spans="1:17" s="126" customFormat="1" ht="30" customHeight="1" x14ac:dyDescent="0.45">
      <c r="A5" s="125" t="s">
        <v>32</v>
      </c>
      <c r="B5" s="115">
        <v>5328</v>
      </c>
      <c r="C5" s="115">
        <v>4907</v>
      </c>
      <c r="D5" s="116">
        <v>421</v>
      </c>
      <c r="G5" s="117"/>
      <c r="H5" s="117"/>
      <c r="I5" s="117"/>
    </row>
    <row r="6" spans="1:17" s="126" customFormat="1" ht="30" customHeight="1" x14ac:dyDescent="0.45">
      <c r="A6" s="127" t="s">
        <v>57</v>
      </c>
      <c r="B6" s="117">
        <v>59333</v>
      </c>
      <c r="C6" s="117">
        <v>27234</v>
      </c>
      <c r="D6" s="117">
        <v>32099</v>
      </c>
      <c r="G6" s="117"/>
      <c r="H6" s="117"/>
      <c r="I6" s="117"/>
    </row>
    <row r="7" spans="1:17" s="126" customFormat="1" ht="30" customHeight="1" x14ac:dyDescent="0.45">
      <c r="A7" s="125" t="s">
        <v>52</v>
      </c>
      <c r="B7" s="115">
        <v>59333</v>
      </c>
      <c r="C7" s="115">
        <v>27234</v>
      </c>
      <c r="D7" s="115">
        <v>32099</v>
      </c>
      <c r="G7" s="117"/>
      <c r="H7" s="117"/>
      <c r="I7" s="117"/>
    </row>
    <row r="8" spans="1:17" s="126" customFormat="1" ht="30" customHeight="1" x14ac:dyDescent="0.45">
      <c r="A8" s="125" t="s">
        <v>53</v>
      </c>
      <c r="B8" s="115">
        <v>125302</v>
      </c>
      <c r="C8" s="115">
        <v>81585</v>
      </c>
      <c r="D8" s="115">
        <v>43716</v>
      </c>
      <c r="G8" s="117"/>
      <c r="H8" s="117"/>
      <c r="I8" s="117"/>
    </row>
    <row r="9" spans="1:17" s="126" customFormat="1" ht="30" customHeight="1" x14ac:dyDescent="0.45">
      <c r="A9" s="125" t="s">
        <v>54</v>
      </c>
      <c r="B9" s="115">
        <v>233813</v>
      </c>
      <c r="C9" s="115">
        <v>164355</v>
      </c>
      <c r="D9" s="115">
        <v>69458</v>
      </c>
      <c r="G9" s="117"/>
      <c r="H9" s="117"/>
      <c r="I9" s="117"/>
    </row>
    <row r="10" spans="1:17" ht="30" customHeight="1" x14ac:dyDescent="0.5">
      <c r="A10" s="125" t="s">
        <v>55</v>
      </c>
      <c r="B10" s="115">
        <v>136660</v>
      </c>
      <c r="C10" s="115">
        <v>54082</v>
      </c>
      <c r="D10" s="115">
        <v>82578</v>
      </c>
      <c r="G10" s="117"/>
      <c r="H10" s="117"/>
      <c r="I10" s="117"/>
    </row>
    <row r="11" spans="1:17" ht="30" customHeight="1" x14ac:dyDescent="0.5">
      <c r="A11" s="128" t="s">
        <v>56</v>
      </c>
      <c r="B11" s="116" t="s">
        <v>19</v>
      </c>
      <c r="C11" s="116" t="s">
        <v>19</v>
      </c>
      <c r="D11" s="116" t="s">
        <v>19</v>
      </c>
      <c r="E11" s="45"/>
    </row>
    <row r="12" spans="1:17" ht="33" customHeight="1" x14ac:dyDescent="0.5">
      <c r="A12" s="129"/>
      <c r="B12" s="201" t="s">
        <v>97</v>
      </c>
      <c r="C12" s="201"/>
      <c r="D12" s="201"/>
      <c r="E12" s="45"/>
    </row>
    <row r="13" spans="1:17" s="124" customFormat="1" ht="27" customHeight="1" x14ac:dyDescent="0.45">
      <c r="A13" s="130" t="s">
        <v>3</v>
      </c>
      <c r="B13" s="131">
        <f>B4*100/B4</f>
        <v>100</v>
      </c>
      <c r="C13" s="132">
        <f>C4*100/C4</f>
        <v>100</v>
      </c>
      <c r="D13" s="132">
        <f>D4*100/D4</f>
        <v>100</v>
      </c>
      <c r="E13" s="123"/>
      <c r="H13" s="114"/>
      <c r="I13" s="114"/>
      <c r="J13" s="114"/>
    </row>
    <row r="14" spans="1:17" s="126" customFormat="1" ht="30" customHeight="1" x14ac:dyDescent="0.45">
      <c r="A14" s="133" t="s">
        <v>32</v>
      </c>
      <c r="B14" s="134">
        <v>9.5</v>
      </c>
      <c r="C14" s="135">
        <v>1.4</v>
      </c>
      <c r="D14" s="135">
        <v>0.1</v>
      </c>
      <c r="E14" s="136"/>
      <c r="H14" s="115"/>
      <c r="I14" s="115"/>
      <c r="J14" s="181"/>
    </row>
    <row r="15" spans="1:17" s="126" customFormat="1" ht="30" customHeight="1" x14ac:dyDescent="0.45">
      <c r="A15" s="133" t="s">
        <v>57</v>
      </c>
      <c r="B15" s="134">
        <v>10.5</v>
      </c>
      <c r="C15" s="135">
        <v>8.1</v>
      </c>
      <c r="D15" s="135">
        <v>14</v>
      </c>
      <c r="E15" s="136"/>
      <c r="H15" s="117"/>
      <c r="I15" s="117"/>
      <c r="J15" s="117"/>
    </row>
    <row r="16" spans="1:17" s="126" customFormat="1" ht="30" customHeight="1" x14ac:dyDescent="0.45">
      <c r="A16" s="133" t="s">
        <v>52</v>
      </c>
      <c r="B16" s="134">
        <v>10.5</v>
      </c>
      <c r="C16" s="135">
        <v>8.1</v>
      </c>
      <c r="D16" s="135">
        <v>14</v>
      </c>
      <c r="E16" s="136"/>
      <c r="H16" s="115"/>
      <c r="I16" s="115"/>
      <c r="J16" s="115"/>
    </row>
    <row r="17" spans="1:10" s="126" customFormat="1" ht="30" customHeight="1" x14ac:dyDescent="0.5">
      <c r="A17" s="133" t="s">
        <v>53</v>
      </c>
      <c r="B17" s="116">
        <v>22.3</v>
      </c>
      <c r="C17" s="116">
        <v>24.5</v>
      </c>
      <c r="D17" s="116">
        <v>19.100000000000001</v>
      </c>
      <c r="E17" s="136"/>
      <c r="H17" s="115"/>
      <c r="I17" s="115"/>
      <c r="J17" s="115"/>
    </row>
    <row r="18" spans="1:10" s="126" customFormat="1" ht="30" customHeight="1" x14ac:dyDescent="0.5">
      <c r="A18" s="133" t="s">
        <v>54</v>
      </c>
      <c r="B18" s="188">
        <v>41.7</v>
      </c>
      <c r="C18" s="116">
        <v>49.4</v>
      </c>
      <c r="D18" s="116">
        <v>30.4</v>
      </c>
      <c r="E18" s="136"/>
      <c r="H18" s="115"/>
      <c r="I18" s="115"/>
      <c r="J18" s="115"/>
    </row>
    <row r="19" spans="1:10" ht="30" customHeight="1" x14ac:dyDescent="0.5">
      <c r="A19" s="133" t="s">
        <v>55</v>
      </c>
      <c r="B19" s="116">
        <v>24.3</v>
      </c>
      <c r="C19" s="116">
        <v>16.2</v>
      </c>
      <c r="D19" s="188">
        <v>36.1</v>
      </c>
      <c r="E19" s="45"/>
      <c r="H19" s="115"/>
      <c r="I19" s="115"/>
      <c r="J19" s="115"/>
    </row>
    <row r="20" spans="1:10" ht="30" customHeight="1" x14ac:dyDescent="0.5">
      <c r="A20" s="137" t="s">
        <v>56</v>
      </c>
      <c r="B20" s="134" t="s">
        <v>19</v>
      </c>
      <c r="C20" s="116" t="s">
        <v>19</v>
      </c>
      <c r="D20" s="116" t="s">
        <v>19</v>
      </c>
      <c r="E20" s="138"/>
    </row>
    <row r="21" spans="1:10" ht="5.0999999999999996" customHeight="1" x14ac:dyDescent="0.5">
      <c r="A21" s="139"/>
      <c r="B21" s="140"/>
      <c r="C21" s="140"/>
      <c r="D21" s="141"/>
      <c r="E21" s="142"/>
    </row>
    <row r="22" spans="1:10" ht="6" customHeight="1" x14ac:dyDescent="0.5">
      <c r="A22" s="129"/>
      <c r="B22" s="129"/>
      <c r="C22" s="129"/>
      <c r="D22" s="129"/>
    </row>
    <row r="23" spans="1:10" ht="30.75" customHeight="1" x14ac:dyDescent="0.5">
      <c r="A23" s="3"/>
      <c r="B23" s="70"/>
      <c r="C23" s="70"/>
      <c r="D23" s="70"/>
    </row>
    <row r="28" spans="1:10" s="34" customFormat="1" ht="18" x14ac:dyDescent="0.4"/>
  </sheetData>
  <mergeCells count="3">
    <mergeCell ref="B2:D2"/>
    <mergeCell ref="B12:D12"/>
    <mergeCell ref="A2:A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7"/>
  <sheetViews>
    <sheetView showGridLines="0" tabSelected="1" zoomScale="85" zoomScaleNormal="85" zoomScaleSheetLayoutView="96" workbookViewId="0">
      <selection activeCell="D16" sqref="D16"/>
    </sheetView>
  </sheetViews>
  <sheetFormatPr defaultColWidth="9.140625" defaultRowHeight="30.75" customHeight="1" x14ac:dyDescent="0.5"/>
  <cols>
    <col min="1" max="1" width="31.7109375" style="44" customWidth="1"/>
    <col min="2" max="2" width="20.5703125" style="44" customWidth="1"/>
    <col min="3" max="4" width="26.5703125" style="44" customWidth="1"/>
    <col min="5" max="5" width="4.7109375" style="44" customWidth="1"/>
    <col min="6" max="6" width="4.85546875" style="44" customWidth="1"/>
    <col min="7" max="7" width="11.5703125" style="44" bestFit="1" customWidth="1"/>
    <col min="8" max="16384" width="9.140625" style="44"/>
  </cols>
  <sheetData>
    <row r="1" spans="1:20" s="1" customFormat="1" ht="30.75" customHeight="1" x14ac:dyDescent="0.5">
      <c r="A1" s="143" t="s">
        <v>110</v>
      </c>
      <c r="B1" s="3"/>
      <c r="C1" s="3"/>
      <c r="D1" s="3"/>
    </row>
    <row r="2" spans="1:20" s="118" customFormat="1" ht="27.95" customHeight="1" x14ac:dyDescent="0.45">
      <c r="A2" s="202" t="s">
        <v>33</v>
      </c>
      <c r="B2" s="200" t="s">
        <v>96</v>
      </c>
      <c r="C2" s="200"/>
      <c r="D2" s="200"/>
      <c r="E2" s="144"/>
    </row>
    <row r="3" spans="1:20" s="118" customFormat="1" ht="27.95" customHeight="1" x14ac:dyDescent="0.45">
      <c r="A3" s="203"/>
      <c r="B3" s="121" t="s">
        <v>0</v>
      </c>
      <c r="C3" s="121" t="s">
        <v>1</v>
      </c>
      <c r="D3" s="121" t="s">
        <v>2</v>
      </c>
      <c r="E3" s="145"/>
      <c r="G3" s="129"/>
      <c r="H3" s="146"/>
      <c r="I3" s="146"/>
      <c r="K3" s="129"/>
      <c r="L3" s="147"/>
      <c r="M3" s="147"/>
      <c r="N3" s="147"/>
      <c r="O3" s="147"/>
      <c r="P3" s="147"/>
      <c r="Q3" s="147"/>
      <c r="R3" s="147"/>
      <c r="S3" s="147"/>
      <c r="T3" s="147"/>
    </row>
    <row r="4" spans="1:20" s="149" customFormat="1" ht="30.75" customHeight="1" x14ac:dyDescent="0.45">
      <c r="A4" s="130" t="s">
        <v>3</v>
      </c>
      <c r="B4" s="114">
        <v>560435</v>
      </c>
      <c r="C4" s="114">
        <v>332163</v>
      </c>
      <c r="D4" s="114">
        <v>228272</v>
      </c>
      <c r="E4" s="148"/>
      <c r="G4" s="147"/>
      <c r="H4" s="150"/>
      <c r="I4" s="150"/>
      <c r="K4" s="146"/>
      <c r="L4" s="150"/>
      <c r="M4" s="150"/>
      <c r="N4" s="150"/>
      <c r="O4" s="150"/>
      <c r="P4" s="150"/>
      <c r="Q4" s="150"/>
      <c r="R4" s="150"/>
      <c r="S4" s="150"/>
      <c r="T4" s="150"/>
    </row>
    <row r="5" spans="1:20" s="149" customFormat="1" ht="27.95" customHeight="1" x14ac:dyDescent="0.45">
      <c r="A5" s="129" t="s">
        <v>98</v>
      </c>
      <c r="B5" s="116">
        <v>66234</v>
      </c>
      <c r="C5" s="190">
        <v>46262</v>
      </c>
      <c r="D5" s="116">
        <v>19972</v>
      </c>
      <c r="E5" s="148"/>
      <c r="F5" s="149" t="s">
        <v>34</v>
      </c>
      <c r="G5" s="147"/>
      <c r="H5" s="150"/>
      <c r="I5" s="150"/>
      <c r="K5" s="146"/>
      <c r="L5" s="150"/>
      <c r="M5" s="150"/>
      <c r="N5" s="150"/>
      <c r="O5" s="150"/>
      <c r="P5" s="150"/>
      <c r="Q5" s="150"/>
      <c r="R5" s="150"/>
      <c r="S5" s="150"/>
      <c r="T5" s="150"/>
    </row>
    <row r="6" spans="1:20" s="146" customFormat="1" ht="27.95" customHeight="1" x14ac:dyDescent="0.45">
      <c r="A6" s="151" t="s">
        <v>39</v>
      </c>
      <c r="B6" s="116">
        <v>1056</v>
      </c>
      <c r="C6" s="189">
        <v>1056</v>
      </c>
      <c r="D6" s="116" t="s">
        <v>19</v>
      </c>
      <c r="E6" s="152"/>
      <c r="G6" s="147"/>
      <c r="H6" s="150"/>
      <c r="I6" s="150"/>
    </row>
    <row r="7" spans="1:20" s="146" customFormat="1" ht="27.95" customHeight="1" x14ac:dyDescent="0.45">
      <c r="A7" s="153" t="s">
        <v>40</v>
      </c>
      <c r="B7" s="116" t="s">
        <v>19</v>
      </c>
      <c r="C7" s="189" t="s">
        <v>19</v>
      </c>
      <c r="D7" s="116" t="s">
        <v>19</v>
      </c>
      <c r="E7" s="152"/>
      <c r="F7" s="150"/>
      <c r="G7" s="147"/>
      <c r="H7" s="150"/>
      <c r="I7" s="150"/>
    </row>
    <row r="8" spans="1:20" s="146" customFormat="1" ht="27.95" customHeight="1" x14ac:dyDescent="0.45">
      <c r="A8" s="151" t="s">
        <v>41</v>
      </c>
      <c r="B8" s="116">
        <v>5010</v>
      </c>
      <c r="C8" s="116">
        <v>1583</v>
      </c>
      <c r="D8" s="116">
        <v>3427</v>
      </c>
      <c r="E8" s="152"/>
      <c r="G8" s="147"/>
      <c r="H8" s="150"/>
      <c r="I8" s="150"/>
    </row>
    <row r="9" spans="1:20" s="146" customFormat="1" ht="27.95" customHeight="1" x14ac:dyDescent="0.45">
      <c r="A9" s="151" t="s">
        <v>42</v>
      </c>
      <c r="B9" s="171">
        <v>9985</v>
      </c>
      <c r="C9" s="171">
        <v>3926</v>
      </c>
      <c r="D9" s="116">
        <v>6059</v>
      </c>
      <c r="E9" s="152"/>
      <c r="G9" s="147"/>
      <c r="H9" s="150"/>
      <c r="I9" s="150"/>
    </row>
    <row r="10" spans="1:20" s="129" customFormat="1" ht="27.95" customHeight="1" x14ac:dyDescent="0.45">
      <c r="A10" s="151" t="s">
        <v>43</v>
      </c>
      <c r="B10" s="171">
        <v>95964</v>
      </c>
      <c r="C10" s="115">
        <v>50044</v>
      </c>
      <c r="D10" s="115">
        <v>45919</v>
      </c>
      <c r="E10" s="154"/>
      <c r="F10" s="147"/>
      <c r="G10" s="147"/>
      <c r="H10" s="150"/>
      <c r="I10" s="150"/>
    </row>
    <row r="11" spans="1:20" s="129" customFormat="1" ht="27.95" customHeight="1" x14ac:dyDescent="0.45">
      <c r="A11" s="151" t="s">
        <v>44</v>
      </c>
      <c r="B11" s="115">
        <v>325064</v>
      </c>
      <c r="C11" s="115">
        <v>188135</v>
      </c>
      <c r="D11" s="115">
        <v>136930</v>
      </c>
      <c r="E11" s="154"/>
      <c r="G11" s="147"/>
      <c r="H11" s="150"/>
      <c r="I11" s="150"/>
    </row>
    <row r="12" spans="1:20" s="129" customFormat="1" ht="27.95" customHeight="1" x14ac:dyDescent="0.45">
      <c r="A12" s="155" t="s">
        <v>35</v>
      </c>
      <c r="B12" s="115">
        <v>57122</v>
      </c>
      <c r="C12" s="115">
        <v>41157</v>
      </c>
      <c r="D12" s="115">
        <v>15965</v>
      </c>
      <c r="E12" s="154"/>
      <c r="F12" s="147"/>
      <c r="G12" s="147"/>
      <c r="H12" s="150"/>
      <c r="I12" s="150"/>
    </row>
    <row r="13" spans="1:20" s="129" customFormat="1" ht="33" customHeight="1" x14ac:dyDescent="0.45">
      <c r="A13" s="3"/>
      <c r="B13" s="204" t="s">
        <v>99</v>
      </c>
      <c r="C13" s="204"/>
      <c r="D13" s="204"/>
      <c r="E13" s="154"/>
    </row>
    <row r="14" spans="1:20" s="149" customFormat="1" ht="30.75" customHeight="1" x14ac:dyDescent="0.5">
      <c r="A14" s="130" t="s">
        <v>3</v>
      </c>
      <c r="B14" s="191">
        <v>100</v>
      </c>
      <c r="C14" s="192">
        <v>100</v>
      </c>
      <c r="D14" s="191">
        <v>100</v>
      </c>
      <c r="E14" s="148"/>
      <c r="F14" s="156"/>
      <c r="G14" s="114"/>
      <c r="H14" s="114"/>
      <c r="I14" s="114"/>
    </row>
    <row r="15" spans="1:20" s="149" customFormat="1" ht="27.95" customHeight="1" x14ac:dyDescent="0.45">
      <c r="A15" s="129" t="s">
        <v>98</v>
      </c>
      <c r="B15" s="188">
        <v>11.8</v>
      </c>
      <c r="C15" s="116">
        <v>13.9</v>
      </c>
      <c r="D15" s="116">
        <v>8.6999999999999993</v>
      </c>
      <c r="E15" s="148"/>
      <c r="F15" s="156"/>
      <c r="G15" s="181"/>
      <c r="H15" s="190"/>
      <c r="I15" s="181"/>
    </row>
    <row r="16" spans="1:20" s="146" customFormat="1" ht="27.95" customHeight="1" x14ac:dyDescent="0.5">
      <c r="A16" s="151" t="s">
        <v>39</v>
      </c>
      <c r="B16" s="181">
        <v>0.1</v>
      </c>
      <c r="C16" s="188">
        <v>0</v>
      </c>
      <c r="D16" s="181" t="s">
        <v>19</v>
      </c>
      <c r="E16" s="152"/>
      <c r="G16" s="181"/>
      <c r="H16" s="189"/>
      <c r="I16" s="210"/>
    </row>
    <row r="17" spans="1:9" s="146" customFormat="1" ht="27.95" customHeight="1" x14ac:dyDescent="0.5">
      <c r="A17" s="153" t="s">
        <v>40</v>
      </c>
      <c r="B17" s="116" t="s">
        <v>19</v>
      </c>
      <c r="C17" s="116" t="s">
        <v>19</v>
      </c>
      <c r="D17" s="116" t="s">
        <v>19</v>
      </c>
      <c r="E17" s="152"/>
      <c r="F17" s="157"/>
      <c r="G17" s="181"/>
      <c r="H17" s="189"/>
      <c r="I17" s="181"/>
    </row>
    <row r="18" spans="1:9" s="146" customFormat="1" ht="27.95" customHeight="1" x14ac:dyDescent="0.5">
      <c r="A18" s="151" t="s">
        <v>45</v>
      </c>
      <c r="B18" s="116">
        <v>0.8</v>
      </c>
      <c r="C18" s="116">
        <v>0.4</v>
      </c>
      <c r="D18" s="116">
        <v>1.5</v>
      </c>
      <c r="E18" s="152"/>
      <c r="F18" s="157"/>
      <c r="G18" s="181"/>
      <c r="H18" s="181"/>
      <c r="I18" s="181"/>
    </row>
    <row r="19" spans="1:9" s="146" customFormat="1" ht="27.95" customHeight="1" x14ac:dyDescent="0.5">
      <c r="A19" s="151" t="s">
        <v>42</v>
      </c>
      <c r="B19" s="116">
        <v>1.7</v>
      </c>
      <c r="C19" s="181">
        <v>1.1000000000000001</v>
      </c>
      <c r="D19" s="116">
        <v>21.4</v>
      </c>
      <c r="E19" s="152"/>
      <c r="G19" s="171"/>
      <c r="H19" s="171"/>
      <c r="I19" s="181"/>
    </row>
    <row r="20" spans="1:9" s="129" customFormat="1" ht="27.95" customHeight="1" x14ac:dyDescent="0.45">
      <c r="A20" s="151" t="s">
        <v>43</v>
      </c>
      <c r="B20" s="116">
        <v>17.100000000000001</v>
      </c>
      <c r="C20" s="116">
        <v>15.6</v>
      </c>
      <c r="D20" s="116">
        <v>20.100000000000001</v>
      </c>
      <c r="E20" s="154"/>
      <c r="F20" s="158"/>
      <c r="G20" s="171"/>
      <c r="H20" s="115"/>
      <c r="I20" s="115"/>
    </row>
    <row r="21" spans="1:9" s="129" customFormat="1" ht="27.95" customHeight="1" x14ac:dyDescent="0.45">
      <c r="A21" s="151" t="s">
        <v>44</v>
      </c>
      <c r="B21" s="116">
        <v>58</v>
      </c>
      <c r="C21" s="116">
        <v>56.6</v>
      </c>
      <c r="D21" s="116">
        <v>59.9</v>
      </c>
      <c r="E21" s="154"/>
      <c r="G21" s="115"/>
      <c r="H21" s="115"/>
      <c r="I21" s="115"/>
    </row>
    <row r="22" spans="1:9" s="154" customFormat="1" ht="27.95" customHeight="1" x14ac:dyDescent="0.45">
      <c r="A22" s="155" t="s">
        <v>35</v>
      </c>
      <c r="B22" s="188">
        <v>10.1</v>
      </c>
      <c r="C22" s="116">
        <v>12.3</v>
      </c>
      <c r="D22" s="116">
        <v>6.9</v>
      </c>
      <c r="G22" s="115"/>
      <c r="H22" s="115"/>
      <c r="I22" s="115"/>
    </row>
    <row r="23" spans="1:9" s="129" customFormat="1" ht="5.0999999999999996" customHeight="1" x14ac:dyDescent="0.45">
      <c r="A23" s="159"/>
      <c r="B23" s="160"/>
      <c r="C23" s="159"/>
      <c r="D23" s="159"/>
      <c r="E23" s="159"/>
    </row>
    <row r="24" spans="1:9" s="129" customFormat="1" ht="9" customHeight="1" x14ac:dyDescent="0.45">
      <c r="A24" s="154"/>
      <c r="B24" s="138"/>
      <c r="C24" s="154"/>
      <c r="D24" s="154"/>
      <c r="E24" s="154"/>
    </row>
    <row r="25" spans="1:9" s="3" customFormat="1" ht="20.25" customHeight="1" x14ac:dyDescent="0.45">
      <c r="A25" s="161" t="s">
        <v>100</v>
      </c>
      <c r="B25" s="61"/>
      <c r="C25" s="61"/>
      <c r="D25" s="61"/>
      <c r="F25" s="4"/>
      <c r="G25" s="4"/>
    </row>
    <row r="26" spans="1:9" ht="30.75" customHeight="1" x14ac:dyDescent="0.5">
      <c r="A26" s="3"/>
      <c r="B26" s="70"/>
      <c r="C26" s="70"/>
      <c r="D26" s="70"/>
    </row>
    <row r="27" spans="1:9" s="34" customFormat="1" ht="18" x14ac:dyDescent="0.4"/>
  </sheetData>
  <mergeCells count="3">
    <mergeCell ref="B2:D2"/>
    <mergeCell ref="B13:D13"/>
    <mergeCell ref="A2:A3"/>
  </mergeCells>
  <phoneticPr fontId="2" type="noConversion"/>
  <pageMargins left="0.70866141732283472" right="1.1417322834645669" top="0.78740157480314965" bottom="0.59055118110236227" header="0.51181102362204722" footer="0.51181102362204722"/>
  <pageSetup paperSize="9" firstPageNumber="12" orientation="portrait" useFirstPageNumber="1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สถานภาพแรงงาน2-63</vt:lpstr>
      <vt:lpstr>การศึกษา15ปี2-63</vt:lpstr>
      <vt:lpstr>การศึกษา2-63</vt:lpstr>
      <vt:lpstr>อาชีพ2-63</vt:lpstr>
      <vt:lpstr>อุตสาหกรรม2-63</vt:lpstr>
      <vt:lpstr>สถานภาพการทำงาน2-63</vt:lpstr>
      <vt:lpstr>ชั่วโมงทำงาน2-63</vt:lpstr>
      <vt:lpstr>'ชั่วโมงทำงาน2-63'!Print_Area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2018-10-18T07:18:07Z</cp:lastPrinted>
  <dcterms:created xsi:type="dcterms:W3CDTF">2000-11-20T04:06:35Z</dcterms:created>
  <dcterms:modified xsi:type="dcterms:W3CDTF">2010-08-26T21:30:46Z</dcterms:modified>
</cp:coreProperties>
</file>