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ไตรมาส 4_63\"/>
    </mc:Choice>
  </mc:AlternateContent>
  <xr:revisionPtr revIDLastSave="0" documentId="13_ncr:1_{A4163589-483B-4F53-9C34-380DC5CA241D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T-1" sheetId="1" r:id="rId1"/>
    <sheet name="Sheet2" sheetId="2" r:id="rId2"/>
    <sheet name="Sheet3" sheetId="3" r:id="rId3"/>
    <sheet name="Sheet4" sheetId="4" r:id="rId4"/>
  </sheets>
  <calcPr calcId="191029"/>
</workbook>
</file>

<file path=xl/calcChain.xml><?xml version="1.0" encoding="utf-8"?>
<calcChain xmlns="http://schemas.openxmlformats.org/spreadsheetml/2006/main">
  <c r="B24" i="1" l="1"/>
  <c r="D22" i="1"/>
  <c r="D24" i="1"/>
  <c r="B34" i="1" l="1"/>
  <c r="D35" i="1" l="1"/>
  <c r="D34" i="1"/>
  <c r="C35" i="1"/>
  <c r="C34" i="1"/>
  <c r="B35" i="1"/>
  <c r="B5" i="1"/>
  <c r="D5" i="1"/>
  <c r="C5" i="1"/>
  <c r="B18" i="1" l="1"/>
  <c r="C20" i="1"/>
  <c r="C19" i="1"/>
  <c r="C18" i="1"/>
  <c r="D21" i="1"/>
  <c r="D20" i="1"/>
  <c r="B21" i="1"/>
  <c r="D19" i="1"/>
  <c r="D25" i="1"/>
  <c r="C22" i="1"/>
  <c r="B19" i="1"/>
  <c r="B22" i="1"/>
  <c r="B23" i="1"/>
  <c r="C23" i="1"/>
  <c r="D18" i="1"/>
  <c r="C25" i="1"/>
  <c r="C24" i="1"/>
  <c r="D17" i="1" l="1"/>
  <c r="D16" i="1" s="1"/>
  <c r="C17" i="1"/>
  <c r="B17" i="1"/>
  <c r="B16" i="1" s="1"/>
</calcChain>
</file>

<file path=xl/sharedStrings.xml><?xml version="1.0" encoding="utf-8"?>
<sst xmlns="http://schemas.openxmlformats.org/spreadsheetml/2006/main" count="37" uniqueCount="26">
  <si>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</si>
  <si>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</si>
  <si>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</si>
  <si>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</si>
  <si>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</si>
  <si>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</si>
  <si>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</si>
  <si>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</si>
  <si>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</si>
  <si>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</si>
  <si>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</si>
  <si>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</si>
  <si>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</si>
  <si>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</si>
  <si>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</si>
  <si>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</si>
  <si>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</si>
  <si>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</si>
  <si>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</si>
  <si>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อัตราการว่างงาน</t>
  </si>
  <si>
    <t xml:space="preserve">  อัตราการว่างงาน = (ผู้ไม่มีงานทำ/กำลังแรงงานรวม) x 100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</si>
  <si>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</si>
  <si>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ประชากรอายุ 15 ปีขึ้นไป</t>
  </si>
  <si>
    <t>กำลังแรงงานรวม</t>
  </si>
  <si>
    <t xml:space="preserve">  อื่น ๆ</t>
  </si>
  <si>
    <t>ไตรมาส 4_2563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</si>
</sst>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.0"/>
    <numFmt numFmtId="188" formatCode="0.0"/>
    <numFmt numFmtId="189" formatCode="0.000"/>
  </numFmts>
  <fonts count="14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  <font>
      <sz val="15"/>
      <color rgb="FFFF0000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1" fillId="0" borderId="0"/>
  </cellStyleXfs>
  <cellXfs count="35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7" fontId="9" fillId="0" borderId="0" xfId="0" applyNumberFormat="1" applyFont="1" applyAlignment="1">
      <alignment horizontal="left" vertical="center"/>
    </xf>
    <xf numFmtId="2" fontId="4" fillId="0" borderId="0" xfId="0" applyNumberFormat="1" applyFont="1" applyAlignment="1">
      <alignment vertical="center"/>
    </xf>
    <xf numFmtId="189" fontId="4" fillId="0" borderId="0" xfId="0" applyNumberFormat="1" applyFont="1" applyAlignment="1">
      <alignment vertical="center"/>
    </xf>
    <xf numFmtId="188" fontId="12" fillId="0" borderId="0" xfId="2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188" fontId="12" fillId="0" borderId="0" xfId="2" applyNumberFormat="1" applyFont="1" applyAlignment="1">
      <alignment horizontal="right" vertical="center"/>
    </xf>
    <xf numFmtId="0" fontId="13" fillId="0" borderId="0" xfId="3" applyFont="1"/>
    <xf numFmtId="3" fontId="13" fillId="0" borderId="0" xfId="3" applyNumberFormat="1" applyFont="1" applyAlignment="1">
      <alignment horizontal="right"/>
    </xf>
    <xf numFmtId="0" fontId="10" fillId="0" borderId="0" xfId="3" applyFont="1"/>
    <xf numFmtId="3" fontId="10" fillId="0" borderId="0" xfId="3" applyNumberFormat="1" applyFont="1" applyAlignment="1">
      <alignment horizontal="right"/>
    </xf>
    <xf numFmtId="188" fontId="12" fillId="0" borderId="2" xfId="2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</cellXfs>
  <cellStyles count="4">
    <cellStyle name="Normal" xfId="0" builtinId="0"/>
    <cellStyle name="Normal 2" xfId="3" xr:uid="{00000000-0005-0000-0000-000001000000}"/>
    <cellStyle name="ปกติ 2" xfId="2" xr:uid="{00000000-0005-0000-0000-000002000000}"/>
    <cellStyle name="ปกติ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tabSelected="1" topLeftCell="A13" zoomScaleNormal="100" workbookViewId="0">
      <selection activeCell="G10" sqref="G10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16384" width="9" style="1"/>
  </cols>
  <sheetData>
    <row r="1" spans="1:18" ht="24" customHeight="1" x14ac:dyDescent="0.3">
      <c r="A1" s="10" t="s">
        <v>14</v>
      </c>
      <c r="B1" s="10"/>
      <c r="C1" s="10"/>
      <c r="D1" s="10"/>
      <c r="G1" s="29" t="s">
        <v>16</v>
      </c>
      <c r="H1" s="30">
        <v>368770</v>
      </c>
      <c r="I1" s="30">
        <v>234518</v>
      </c>
      <c r="J1" s="30">
        <v>229616</v>
      </c>
      <c r="K1" s="30">
        <v>227596</v>
      </c>
      <c r="L1" s="30">
        <v>2020</v>
      </c>
      <c r="M1" s="30">
        <v>4901</v>
      </c>
      <c r="N1" s="30"/>
      <c r="O1" s="30">
        <v>134252</v>
      </c>
      <c r="P1" s="30">
        <v>49461</v>
      </c>
      <c r="Q1" s="30">
        <v>25609</v>
      </c>
      <c r="R1" s="30">
        <v>59183</v>
      </c>
    </row>
    <row r="2" spans="1:18" ht="24" customHeight="1" x14ac:dyDescent="0.3">
      <c r="A2" s="22" t="s">
        <v>25</v>
      </c>
      <c r="B2" s="9"/>
      <c r="C2" s="9"/>
      <c r="D2" s="9"/>
      <c r="G2" s="31" t="s">
        <v>17</v>
      </c>
      <c r="H2" s="32">
        <v>175672</v>
      </c>
      <c r="I2" s="32">
        <v>134257</v>
      </c>
      <c r="J2" s="32">
        <v>131707</v>
      </c>
      <c r="K2" s="32">
        <v>130546</v>
      </c>
      <c r="L2" s="32">
        <v>1161</v>
      </c>
      <c r="M2" s="32">
        <v>2550</v>
      </c>
      <c r="N2" s="32"/>
      <c r="O2" s="32">
        <v>41415</v>
      </c>
      <c r="P2" s="32">
        <v>1094</v>
      </c>
      <c r="Q2" s="32">
        <v>11889</v>
      </c>
      <c r="R2" s="32">
        <v>28432</v>
      </c>
    </row>
    <row r="3" spans="1:18" ht="24" customHeight="1" x14ac:dyDescent="0.3">
      <c r="A3" s="2" t="s">
        <v>15</v>
      </c>
      <c r="B3" s="15" t="s">
        <v>0</v>
      </c>
      <c r="C3" s="15" t="s">
        <v>1</v>
      </c>
      <c r="D3" s="15" t="s">
        <v>2</v>
      </c>
      <c r="G3" s="31" t="s">
        <v>18</v>
      </c>
      <c r="H3" s="32">
        <v>193098</v>
      </c>
      <c r="I3" s="32">
        <v>100260</v>
      </c>
      <c r="J3" s="32">
        <v>97909</v>
      </c>
      <c r="K3" s="32">
        <v>97050</v>
      </c>
      <c r="L3" s="32">
        <v>859</v>
      </c>
      <c r="M3" s="32">
        <v>2351</v>
      </c>
      <c r="N3" s="32"/>
      <c r="O3" s="32">
        <v>92838</v>
      </c>
      <c r="P3" s="32">
        <v>48367</v>
      </c>
      <c r="Q3" s="32">
        <v>13720</v>
      </c>
      <c r="R3" s="32">
        <v>30750</v>
      </c>
    </row>
    <row r="4" spans="1:18" ht="24" customHeight="1" x14ac:dyDescent="0.3">
      <c r="A4" s="11"/>
      <c r="B4" s="26" t="s">
        <v>3</v>
      </c>
      <c r="C4" s="26"/>
      <c r="D4" s="26"/>
      <c r="H4" s="29" t="s">
        <v>16</v>
      </c>
      <c r="I4" s="31" t="s">
        <v>17</v>
      </c>
      <c r="J4" s="31" t="s">
        <v>18</v>
      </c>
    </row>
    <row r="5" spans="1:18" ht="24" customHeight="1" x14ac:dyDescent="0.3">
      <c r="A5" s="12" t="s">
        <v>22</v>
      </c>
      <c r="B5" s="16">
        <f>SUM(B6,B11)</f>
        <v>368770</v>
      </c>
      <c r="C5" s="16">
        <f t="shared" ref="C5:D5" si="0">SUM(C6,C11)</f>
        <v>175672</v>
      </c>
      <c r="D5" s="16">
        <f t="shared" si="0"/>
        <v>193098</v>
      </c>
      <c r="H5" s="30">
        <v>368770</v>
      </c>
      <c r="I5" s="32">
        <v>175672</v>
      </c>
      <c r="J5" s="32">
        <v>193098</v>
      </c>
    </row>
    <row r="6" spans="1:18" ht="24" customHeight="1" x14ac:dyDescent="0.3">
      <c r="A6" s="12" t="s">
        <v>23</v>
      </c>
      <c r="B6" s="16">
        <v>234518</v>
      </c>
      <c r="C6" s="16">
        <v>134257</v>
      </c>
      <c r="D6" s="16">
        <v>100260</v>
      </c>
      <c r="H6" s="30">
        <v>234518</v>
      </c>
      <c r="I6" s="32">
        <v>134257</v>
      </c>
      <c r="J6" s="32">
        <v>100260</v>
      </c>
    </row>
    <row r="7" spans="1:18" ht="24" customHeight="1" x14ac:dyDescent="0.3">
      <c r="A7" s="6" t="s">
        <v>6</v>
      </c>
      <c r="B7" s="34">
        <v>229616</v>
      </c>
      <c r="C7" s="34">
        <v>131707</v>
      </c>
      <c r="D7" s="34">
        <v>97909</v>
      </c>
      <c r="H7" s="30">
        <v>229616</v>
      </c>
      <c r="I7" s="32">
        <v>131707</v>
      </c>
      <c r="J7" s="32">
        <v>97909</v>
      </c>
    </row>
    <row r="8" spans="1:18" ht="24" customHeight="1" x14ac:dyDescent="0.3">
      <c r="A8" s="3" t="s">
        <v>12</v>
      </c>
      <c r="B8" s="34">
        <v>227596</v>
      </c>
      <c r="C8" s="34">
        <v>130546</v>
      </c>
      <c r="D8" s="34">
        <v>97050</v>
      </c>
      <c r="H8" s="30">
        <v>227596</v>
      </c>
      <c r="I8" s="32">
        <v>130546</v>
      </c>
      <c r="J8" s="32">
        <v>97050</v>
      </c>
    </row>
    <row r="9" spans="1:18" ht="24" customHeight="1" x14ac:dyDescent="0.3">
      <c r="A9" s="3" t="s">
        <v>11</v>
      </c>
      <c r="B9" s="34">
        <v>2020</v>
      </c>
      <c r="C9" s="34">
        <v>1161</v>
      </c>
      <c r="D9" s="34">
        <v>859</v>
      </c>
      <c r="H9" s="30">
        <v>2020</v>
      </c>
      <c r="I9" s="32">
        <v>1161</v>
      </c>
      <c r="J9" s="32">
        <v>859</v>
      </c>
    </row>
    <row r="10" spans="1:18" ht="24" customHeight="1" x14ac:dyDescent="0.3">
      <c r="A10" s="3" t="s">
        <v>13</v>
      </c>
      <c r="B10" s="34">
        <v>4901</v>
      </c>
      <c r="C10" s="34">
        <v>2550</v>
      </c>
      <c r="D10" s="34">
        <v>2351</v>
      </c>
      <c r="H10" s="30">
        <v>4901</v>
      </c>
      <c r="I10" s="32">
        <v>2550</v>
      </c>
      <c r="J10" s="32">
        <v>2351</v>
      </c>
    </row>
    <row r="11" spans="1:18" ht="24" customHeight="1" x14ac:dyDescent="0.3">
      <c r="A11" s="4" t="s">
        <v>4</v>
      </c>
      <c r="B11" s="16">
        <v>134252</v>
      </c>
      <c r="C11" s="16">
        <v>41415</v>
      </c>
      <c r="D11" s="16">
        <v>92838</v>
      </c>
      <c r="H11" s="30"/>
      <c r="I11" s="32"/>
      <c r="J11" s="32"/>
    </row>
    <row r="12" spans="1:18" ht="24" customHeight="1" x14ac:dyDescent="0.3">
      <c r="A12" s="3" t="s">
        <v>9</v>
      </c>
      <c r="B12" s="34">
        <v>49461</v>
      </c>
      <c r="C12" s="34">
        <v>1094</v>
      </c>
      <c r="D12" s="34">
        <v>48367</v>
      </c>
      <c r="H12" s="30">
        <v>134252</v>
      </c>
      <c r="I12" s="32">
        <v>41415</v>
      </c>
      <c r="J12" s="32">
        <v>92838</v>
      </c>
    </row>
    <row r="13" spans="1:18" ht="24" customHeight="1" x14ac:dyDescent="0.3">
      <c r="A13" s="7" t="s">
        <v>10</v>
      </c>
      <c r="B13" s="34">
        <v>25609</v>
      </c>
      <c r="C13" s="34">
        <v>11889</v>
      </c>
      <c r="D13" s="34">
        <v>13720</v>
      </c>
      <c r="H13" s="30">
        <v>49461</v>
      </c>
      <c r="I13" s="32">
        <v>1094</v>
      </c>
      <c r="J13" s="32">
        <v>48367</v>
      </c>
    </row>
    <row r="14" spans="1:18" ht="24" customHeight="1" x14ac:dyDescent="0.3">
      <c r="A14" s="7" t="s">
        <v>24</v>
      </c>
      <c r="B14" s="34">
        <v>59183</v>
      </c>
      <c r="C14" s="34">
        <v>28432</v>
      </c>
      <c r="D14" s="34">
        <v>30750</v>
      </c>
      <c r="H14" s="30">
        <v>25609</v>
      </c>
      <c r="I14" s="32">
        <v>11889</v>
      </c>
      <c r="J14" s="32">
        <v>13720</v>
      </c>
    </row>
    <row r="15" spans="1:18" s="8" customFormat="1" ht="24" customHeight="1" x14ac:dyDescent="0.3">
      <c r="A15" s="7"/>
      <c r="B15" s="27" t="s">
        <v>5</v>
      </c>
      <c r="C15" s="27"/>
      <c r="D15" s="27"/>
      <c r="H15" s="30">
        <v>59183</v>
      </c>
      <c r="I15" s="32">
        <v>28432</v>
      </c>
      <c r="J15" s="32">
        <v>30750</v>
      </c>
    </row>
    <row r="16" spans="1:18" ht="24" customHeight="1" x14ac:dyDescent="0.55000000000000004">
      <c r="A16" s="12" t="s">
        <v>22</v>
      </c>
      <c r="B16" s="17">
        <f t="shared" ref="B16:C16" si="1">SUM(B17,B22)</f>
        <v>99.999728828266939</v>
      </c>
      <c r="C16" s="17">
        <v>100</v>
      </c>
      <c r="D16" s="17">
        <f>SUM(D17,D22)</f>
        <v>100</v>
      </c>
    </row>
    <row r="17" spans="1:8" ht="24" customHeight="1" x14ac:dyDescent="0.55000000000000004">
      <c r="A17" s="12" t="s">
        <v>23</v>
      </c>
      <c r="B17" s="17">
        <f>SUM(B18,B21)</f>
        <v>63.594381321691031</v>
      </c>
      <c r="C17" s="17">
        <f t="shared" ref="C17:D17" si="2">SUM(C18,C21)</f>
        <v>76.373245594061672</v>
      </c>
      <c r="D17" s="17">
        <f t="shared" si="2"/>
        <v>51.921822079980117</v>
      </c>
      <c r="F17" s="23"/>
      <c r="G17" s="23"/>
      <c r="H17" s="23"/>
    </row>
    <row r="18" spans="1:8" ht="24" customHeight="1" x14ac:dyDescent="0.55000000000000004">
      <c r="A18" s="6" t="s">
        <v>6</v>
      </c>
      <c r="B18" s="18">
        <f>(B7*100)/$B$5</f>
        <v>62.265368657971095</v>
      </c>
      <c r="C18" s="18">
        <f>(C7*100)/$C$5</f>
        <v>74.973245594061666</v>
      </c>
      <c r="D18" s="18">
        <f t="shared" ref="D18:D25" si="3">(D7*100)/$D$5</f>
        <v>50.704305585764743</v>
      </c>
      <c r="F18" s="23"/>
      <c r="G18" s="23"/>
      <c r="H18" s="23"/>
    </row>
    <row r="19" spans="1:8" ht="24" customHeight="1" x14ac:dyDescent="0.55000000000000004">
      <c r="A19" s="3" t="s">
        <v>7</v>
      </c>
      <c r="B19" s="18">
        <f t="shared" ref="B19:B25" si="4">(B8*100)/$B$5</f>
        <v>61.717601757192831</v>
      </c>
      <c r="C19" s="18">
        <f>(C8*100)/$C$5</f>
        <v>74.312354843116722</v>
      </c>
      <c r="D19" s="18">
        <f t="shared" si="3"/>
        <v>50.259453748873632</v>
      </c>
      <c r="F19" s="23"/>
      <c r="G19" s="23"/>
      <c r="H19" s="23"/>
    </row>
    <row r="20" spans="1:8" ht="24" customHeight="1" x14ac:dyDescent="0.55000000000000004">
      <c r="A20" s="3" t="s">
        <v>8</v>
      </c>
      <c r="B20" s="28">
        <v>0.6</v>
      </c>
      <c r="C20" s="18">
        <f t="shared" ref="C20:C21" si="5">(C9*100)/$C$5</f>
        <v>0.66089075094494287</v>
      </c>
      <c r="D20" s="18">
        <f t="shared" si="3"/>
        <v>0.4448518368911123</v>
      </c>
      <c r="F20" s="23"/>
      <c r="G20" s="23"/>
      <c r="H20" s="23"/>
    </row>
    <row r="21" spans="1:8" ht="24" customHeight="1" x14ac:dyDescent="0.55000000000000004">
      <c r="A21" s="3" t="s">
        <v>13</v>
      </c>
      <c r="B21" s="18">
        <f t="shared" si="4"/>
        <v>1.3290126637199338</v>
      </c>
      <c r="C21" s="28">
        <v>1.4</v>
      </c>
      <c r="D21" s="18">
        <f t="shared" si="3"/>
        <v>1.2175164942153724</v>
      </c>
      <c r="F21" s="23"/>
      <c r="G21" s="23"/>
      <c r="H21" s="23"/>
    </row>
    <row r="22" spans="1:8" ht="24" customHeight="1" x14ac:dyDescent="0.55000000000000004">
      <c r="A22" s="4" t="s">
        <v>4</v>
      </c>
      <c r="B22" s="17">
        <f t="shared" si="4"/>
        <v>36.405347506575914</v>
      </c>
      <c r="C22" s="17">
        <f t="shared" ref="C22:C25" si="6">(C11*100)/$C$5</f>
        <v>23.575185573113529</v>
      </c>
      <c r="D22" s="17">
        <f>(D11*100)/$D$5</f>
        <v>48.07817792001989</v>
      </c>
      <c r="F22" s="23"/>
      <c r="G22" s="23"/>
      <c r="H22" s="23"/>
    </row>
    <row r="23" spans="1:8" ht="24" customHeight="1" x14ac:dyDescent="0.55000000000000004">
      <c r="A23" s="3" t="s">
        <v>9</v>
      </c>
      <c r="B23" s="19">
        <f t="shared" si="4"/>
        <v>13.412425088808742</v>
      </c>
      <c r="C23" s="19">
        <f t="shared" si="6"/>
        <v>0.62275149141582042</v>
      </c>
      <c r="D23" s="25">
        <v>25.1</v>
      </c>
      <c r="F23" s="23"/>
      <c r="G23" s="24"/>
      <c r="H23" s="23"/>
    </row>
    <row r="24" spans="1:8" ht="24" customHeight="1" x14ac:dyDescent="0.55000000000000004">
      <c r="A24" s="7" t="s">
        <v>10</v>
      </c>
      <c r="B24" s="19">
        <f t="shared" si="4"/>
        <v>6.9444369118963039</v>
      </c>
      <c r="C24" s="19">
        <f t="shared" si="6"/>
        <v>6.767726217040849</v>
      </c>
      <c r="D24" s="19">
        <f t="shared" si="3"/>
        <v>7.1052004681560659</v>
      </c>
      <c r="F24" s="23"/>
      <c r="G24" s="24"/>
      <c r="H24" s="23"/>
    </row>
    <row r="25" spans="1:8" ht="24" customHeight="1" x14ac:dyDescent="0.55000000000000004">
      <c r="A25" s="5" t="s">
        <v>24</v>
      </c>
      <c r="B25" s="33">
        <v>16.100000000000001</v>
      </c>
      <c r="C25" s="20">
        <f t="shared" si="6"/>
        <v>16.184707864656861</v>
      </c>
      <c r="D25" s="20">
        <f t="shared" si="3"/>
        <v>15.924556442842494</v>
      </c>
      <c r="F25" s="23"/>
      <c r="G25" s="24"/>
      <c r="H25" s="23"/>
    </row>
    <row r="26" spans="1:8" ht="24" customHeight="1" x14ac:dyDescent="0.3">
      <c r="A26" s="14" t="s">
        <v>21</v>
      </c>
    </row>
    <row r="27" spans="1:8" ht="24" customHeight="1" x14ac:dyDescent="0.3">
      <c r="A27" s="13"/>
    </row>
    <row r="33" spans="1:4" ht="24" customHeight="1" x14ac:dyDescent="0.55000000000000004">
      <c r="A33" s="21" t="s">
        <v>19</v>
      </c>
      <c r="B33" s="1" t="s">
        <v>20</v>
      </c>
    </row>
    <row r="34" spans="1:4" ht="24" customHeight="1" x14ac:dyDescent="0.55000000000000004">
      <c r="B34" s="1">
        <f>SUM(B9*100)/B6</f>
        <v>0.86134113372960708</v>
      </c>
      <c r="C34" s="1">
        <f>SUM(C9*100)/C6</f>
        <v>0.86475937939921199</v>
      </c>
      <c r="D34" s="1">
        <f>SUM(D9*100)/D6</f>
        <v>0.85677239178136844</v>
      </c>
    </row>
    <row r="35" spans="1:4" ht="24" customHeight="1" x14ac:dyDescent="0.55000000000000004">
      <c r="B35" s="1">
        <f>SUM(B9/B6)*100</f>
        <v>0.86134113372960708</v>
      </c>
      <c r="C35" s="1">
        <f>SUM(C9/C6)*100</f>
        <v>0.86475937939921188</v>
      </c>
      <c r="D35" s="1">
        <f>SUM(D9/D6)*100</f>
        <v>0.85677239178136833</v>
      </c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nsonblamphuE3B0</cp:lastModifiedBy>
  <cp:lastPrinted>2018-04-02T03:05:35Z</cp:lastPrinted>
  <dcterms:created xsi:type="dcterms:W3CDTF">2007-01-27T02:01:41Z</dcterms:created>
  <dcterms:modified xsi:type="dcterms:W3CDTF">2021-02-23T08:17:20Z</dcterms:modified>
</cp:coreProperties>
</file>