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2" sheetId="1" r:id="rId1"/>
  </sheets>
  <externalReferences>
    <externalReference r:id="rId2"/>
  </externalReferences>
  <definedNames>
    <definedName name="_xlnm.Print_Area" localSheetId="0">'t2'!$A$1:$H$42</definedName>
  </definedNames>
  <calcPr calcId="144525"/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7" i="1"/>
  <c r="B16" i="1"/>
  <c r="B15" i="1"/>
  <c r="B14" i="1"/>
  <c r="B13" i="1"/>
  <c r="B12" i="1"/>
  <c r="B11" i="1"/>
  <c r="C9" i="1"/>
  <c r="B9" i="1" s="1"/>
  <c r="C8" i="1"/>
  <c r="B8" i="1"/>
  <c r="C7" i="1"/>
  <c r="B7" i="1" s="1"/>
</calcChain>
</file>

<file path=xl/sharedStrings.xml><?xml version="1.0" encoding="utf-8"?>
<sst xmlns="http://schemas.openxmlformats.org/spreadsheetml/2006/main" count="75" uniqueCount="45">
  <si>
    <t xml:space="preserve">ตาราง 2  ร้อยละของประชาชนผู้ตอบสัมภาษณ์ จำแนกตามความคิดเห็นเกี่ยวกับสถานการณ์การแพร่ระบาดยาเสพติดของชุมชน / </t>
  </si>
  <si>
    <t xml:space="preserve">             หมู่บ้านและลักษณะทางประชากรและสังคม</t>
  </si>
  <si>
    <t>ลักษณะทางประชากรและสังคม</t>
  </si>
  <si>
    <t>รวม</t>
  </si>
  <si>
    <t>ปัญหาการแพร่ระบาดยาเสพติดของชุมชน/หมู่บ้านในปัจจุบัน</t>
  </si>
  <si>
    <t>มี</t>
  </si>
  <si>
    <t>ระดับของปัญหา</t>
  </si>
  <si>
    <t>ไม่มี</t>
  </si>
  <si>
    <t>ปัญหา</t>
  </si>
  <si>
    <t>มาก</t>
  </si>
  <si>
    <t>ปานกลาง</t>
  </si>
  <si>
    <t>น้อย</t>
  </si>
  <si>
    <t>น้อยที่สุด</t>
  </si>
  <si>
    <t xml:space="preserve">     เพศ</t>
  </si>
  <si>
    <t xml:space="preserve">         ชาย</t>
  </si>
  <si>
    <t xml:space="preserve">         หญิง</t>
  </si>
  <si>
    <t xml:space="preserve">     อายุ</t>
  </si>
  <si>
    <t xml:space="preserve">         18 - 19 ปี</t>
  </si>
  <si>
    <t>-</t>
  </si>
  <si>
    <t xml:space="preserve">         20 - 29 ปี</t>
  </si>
  <si>
    <t xml:space="preserve">         30 - 39 ปี</t>
  </si>
  <si>
    <t xml:space="preserve">         40 - 49 ปี</t>
  </si>
  <si>
    <t xml:space="preserve">         50 - 59 ปี</t>
  </si>
  <si>
    <t xml:space="preserve">         60  ปีขึ้นไป</t>
  </si>
  <si>
    <t xml:space="preserve">     ระดับการศึกษา</t>
  </si>
  <si>
    <t xml:space="preserve">         ไม่มีการศึกษา     </t>
  </si>
  <si>
    <t xml:space="preserve">         ประถมศึกษา       </t>
  </si>
  <si>
    <t xml:space="preserve">         มัธยมศึกษาตอนต้น     </t>
  </si>
  <si>
    <t xml:space="preserve">         มัธยมศึกษาตอนปลาย       </t>
  </si>
  <si>
    <t xml:space="preserve">         ปวช.     </t>
  </si>
  <si>
    <t xml:space="preserve">         ปวส./ปวท./อนุปริญญา</t>
  </si>
  <si>
    <t xml:space="preserve">         ปริญญาตรี</t>
  </si>
  <si>
    <t xml:space="preserve">     สถานภาพการทำงาน</t>
  </si>
  <si>
    <t xml:space="preserve">        ข้าราชการ พนักงาน ลูกจ้างของรัฐ/พนักงานรัฐวิสาหกิจ</t>
  </si>
  <si>
    <t xml:space="preserve">        พนักงาน ลูกจ้างเอกชน</t>
  </si>
  <si>
    <t xml:space="preserve">        ค้าขาย/ประกอบธุรกิจส่วนตัว</t>
  </si>
  <si>
    <t xml:space="preserve">        เกษตรกร</t>
  </si>
  <si>
    <t xml:space="preserve">        รับจ้างทั่วไป</t>
  </si>
  <si>
    <t xml:space="preserve">        กรรมกร</t>
  </si>
  <si>
    <t xml:space="preserve">        ขับรถรับจ้าง (มอเตอร์ไซด์รับจ้าง รถตู้ แท็กซี่ รถบรรทุก)</t>
  </si>
  <si>
    <t xml:space="preserve">        นักเรียน/นักศึกษา</t>
  </si>
  <si>
    <t>t</t>
  </si>
  <si>
    <t xml:space="preserve">        ว่างงาน / ไม่มีงานทำ</t>
  </si>
  <si>
    <t xml:space="preserve">        พ่อบ้าน/แม่บ้าน (อยู่บ้านเฉยๆ)</t>
  </si>
  <si>
    <t xml:space="preserve">        อื่นๆ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</si>
</sst>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name val="TH SarabunPSK"/>
      <family val="2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/>
    <xf numFmtId="0" fontId="3" fillId="0" borderId="0" xfId="2" applyFont="1"/>
    <xf numFmtId="0" fontId="5" fillId="0" borderId="0" xfId="2" applyFont="1"/>
    <xf numFmtId="187" fontId="5" fillId="0" borderId="0" xfId="2" applyNumberFormat="1" applyFont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187" fontId="3" fillId="0" borderId="7" xfId="2" applyNumberFormat="1" applyFont="1" applyBorder="1" applyAlignment="1">
      <alignment horizontal="center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0" borderId="1" xfId="2" applyFont="1" applyBorder="1" applyAlignment="1">
      <alignment vertical="center"/>
    </xf>
    <xf numFmtId="187" fontId="3" fillId="0" borderId="3" xfId="2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5" xfId="2" applyFont="1" applyBorder="1" applyAlignment="1">
      <alignment vertical="center"/>
    </xf>
    <xf numFmtId="187" fontId="5" fillId="0" borderId="7" xfId="2" applyNumberFormat="1" applyFont="1" applyBorder="1" applyAlignment="1">
      <alignment horizontal="center" vertical="center"/>
    </xf>
    <xf numFmtId="187" fontId="5" fillId="0" borderId="6" xfId="2" applyNumberFormat="1" applyFont="1" applyBorder="1" applyAlignment="1">
      <alignment horizontal="center" vertical="center"/>
    </xf>
    <xf numFmtId="187" fontId="5" fillId="0" borderId="0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187" fontId="3" fillId="0" borderId="6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left" vertical="center"/>
    </xf>
    <xf numFmtId="43" fontId="5" fillId="0" borderId="7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87" fontId="5" fillId="0" borderId="10" xfId="2" applyNumberFormat="1" applyFont="1" applyBorder="1" applyAlignment="1">
      <alignment horizontal="center" vertical="center"/>
    </xf>
    <xf numFmtId="187" fontId="5" fillId="0" borderId="9" xfId="2" applyNumberFormat="1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ปกติ 2" xfId="2"/>
    <cellStyle name="ปกติ 3" xfId="4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solidFill>
              <a:srgbClr val="FFFF00"/>
            </a:solidFill>
          </c:spPr>
          <c:explosion val="11"/>
          <c:dPt>
            <c:idx val="0"/>
            <c:bubble3D val="0"/>
            <c:explosion val="0"/>
            <c:spPr>
              <a:solidFill>
                <a:srgbClr val="00B05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 sz="1100" b="1">
                        <a:latin typeface="TH SarabunPSK" pitchFamily="34" charset="-34"/>
                        <a:cs typeface="TH SarabunPSK" pitchFamily="34" charset="-34"/>
                      </a:rPr>
                      <a:t>มีปัญหา</a:t>
                    </a:r>
                    <a:r>
                      <a:rPr lang="th-TH" sz="1100" b="1" baseline="0">
                        <a:latin typeface="TH SarabunPSK" pitchFamily="34" charset="-34"/>
                        <a:cs typeface="TH SarabunPSK" pitchFamily="34" charset="-34"/>
                      </a:rPr>
                      <a:t> </a:t>
                    </a:r>
                  </a:p>
                  <a:p>
                    <a:r>
                      <a:rPr lang="th-TH" sz="1100" b="1" baseline="0">
                        <a:latin typeface="TH SarabunPSK" pitchFamily="34" charset="-34"/>
                        <a:cs typeface="TH SarabunPSK" pitchFamily="34" charset="-34"/>
                      </a:rPr>
                      <a:t>22.4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768701886026618E-2"/>
                  <c:y val="5.3068154134991276E-3"/>
                </c:manualLayout>
              </c:layout>
              <c:tx>
                <c:rich>
                  <a:bodyPr/>
                  <a:lstStyle/>
                  <a:p>
                    <a:r>
                      <a:rPr lang="th-TH" sz="1100" b="1">
                        <a:latin typeface="TH SarabunPSK" pitchFamily="34" charset="-34"/>
                        <a:cs typeface="TH SarabunPSK" pitchFamily="34" charset="-34"/>
                      </a:rPr>
                      <a:t>ไม่มีปัญหา</a:t>
                    </a:r>
                    <a:r>
                      <a:rPr lang="en-US" sz="1100" b="1">
                        <a:latin typeface="TH SarabunPSK" pitchFamily="34" charset="-34"/>
                        <a:cs typeface="TH SarabunPSK" pitchFamily="34" charset="-34"/>
                      </a:rPr>
                      <a:t>77.6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100" b="1"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</c:dLbls>
          <c:val>
            <c:numRef>
              <c:f>'t2'!#REF!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zero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178593</xdr:colOff>
      <xdr:row>50</xdr:row>
      <xdr:rowOff>59539</xdr:rowOff>
    </xdr:from>
    <xdr:to>
      <xdr:col>7</xdr:col>
      <xdr:colOff>357188</xdr:colOff>
      <xdr:row>60</xdr:row>
      <xdr:rowOff>71438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171450</xdr:rowOff>
    </xdr:from>
    <xdr:to>
      <xdr:col>8</xdr:col>
      <xdr:colOff>0</xdr:colOff>
      <xdr:row>40</xdr:row>
      <xdr:rowOff>174626</xdr:rowOff>
    </xdr:to>
    <xdr:cxnSp macro="">
      <xdr:nvCxnSpPr>
        <xdr:cNvPr id="4" name="AutoShape 1"/>
        <xdr:cNvCxnSpPr>
          <a:cxnSpLocks noChangeShapeType="1"/>
        </xdr:cNvCxnSpPr>
      </xdr:nvCxnSpPr>
      <xdr:spPr bwMode="auto">
        <a:xfrm flipV="1">
          <a:off x="0" y="10467975"/>
          <a:ext cx="7429500" cy="3176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3296708</xdr:colOff>
      <xdr:row>40</xdr:row>
      <xdr:rowOff>222246</xdr:rowOff>
    </xdr:from>
    <xdr:ext cx="1532467" cy="310726"/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96708" y="10518771"/>
          <a:ext cx="153246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2816203</xdr:colOff>
      <xdr:row>40</xdr:row>
      <xdr:rowOff>205311</xdr:rowOff>
    </xdr:from>
    <xdr:to>
      <xdr:col>0</xdr:col>
      <xdr:colOff>3330553</xdr:colOff>
      <xdr:row>42</xdr:row>
      <xdr:rowOff>5286</xdr:rowOff>
    </xdr:to>
    <xdr:pic>
      <xdr:nvPicPr>
        <xdr:cNvPr id="6" name="รูปภาพ 5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2" cstate="print"/>
        <a:srcRect t="31731" b="26923"/>
        <a:stretch>
          <a:fillRect/>
        </a:stretch>
      </xdr:blipFill>
      <xdr:spPr bwMode="auto">
        <a:xfrm>
          <a:off x="2816203" y="10501836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40</xdr:row>
      <xdr:rowOff>200025</xdr:rowOff>
    </xdr:from>
    <xdr:to>
      <xdr:col>4</xdr:col>
      <xdr:colOff>76200</xdr:colOff>
      <xdr:row>42</xdr:row>
      <xdr:rowOff>0</xdr:rowOff>
    </xdr:to>
    <xdr:pic>
      <xdr:nvPicPr>
        <xdr:cNvPr id="7" name="รูปภาพ 6" descr="logoUhai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0496550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>
        <row r="5">
          <cell r="N5">
            <v>22.4</v>
          </cell>
          <cell r="O5">
            <v>77.599999999999994</v>
          </cell>
        </row>
        <row r="6">
          <cell r="E6" t="str">
            <v>ปานกลาง</v>
          </cell>
          <cell r="F6" t="str">
            <v>น้อย</v>
          </cell>
          <cell r="G6" t="str">
            <v>น้อยที่สุด</v>
          </cell>
        </row>
        <row r="7">
          <cell r="E7">
            <v>5.0999999999999996</v>
          </cell>
          <cell r="F7">
            <v>12.9</v>
          </cell>
          <cell r="G7">
            <v>15.6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pane ySplit="6" topLeftCell="A7" activePane="bottomLeft" state="frozen"/>
      <selection pane="bottomLeft" activeCell="L20" sqref="L20"/>
    </sheetView>
  </sheetViews>
  <sheetFormatPr defaultRowHeight="18.75" x14ac:dyDescent="0.25"/>
  <cols>
    <col min="1" max="1" width="44.875" style="3" customWidth="1"/>
    <col min="2" max="2" width="6.75" style="3" customWidth="1"/>
    <col min="3" max="3" width="6.875" style="3" customWidth="1"/>
    <col min="4" max="4" width="6" style="3" customWidth="1"/>
    <col min="5" max="5" width="8.25" style="3" customWidth="1"/>
    <col min="6" max="6" width="7.875" style="3" customWidth="1"/>
    <col min="7" max="7" width="8.25" style="3" customWidth="1"/>
    <col min="8" max="9" width="8.625" style="3" customWidth="1"/>
    <col min="10" max="16384" width="9" style="3"/>
  </cols>
  <sheetData>
    <row r="1" spans="1:9" ht="23.25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8.95" customHeight="1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6" customHeight="1" x14ac:dyDescent="0.55000000000000004">
      <c r="A3" s="4"/>
      <c r="B3" s="5"/>
      <c r="C3" s="6"/>
      <c r="D3" s="6"/>
      <c r="E3" s="6"/>
      <c r="F3" s="6"/>
      <c r="G3" s="6"/>
      <c r="H3" s="6"/>
      <c r="I3" s="6"/>
    </row>
    <row r="4" spans="1:9" ht="26.1" customHeight="1" x14ac:dyDescent="0.25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1"/>
    </row>
    <row r="5" spans="1:9" ht="26.1" customHeight="1" x14ac:dyDescent="0.55000000000000004">
      <c r="A5" s="12"/>
      <c r="B5" s="13"/>
      <c r="C5" s="14" t="s">
        <v>5</v>
      </c>
      <c r="D5" s="9" t="s">
        <v>6</v>
      </c>
      <c r="E5" s="10"/>
      <c r="F5" s="10"/>
      <c r="G5" s="7"/>
      <c r="H5" s="15" t="s">
        <v>7</v>
      </c>
      <c r="I5" s="16"/>
    </row>
    <row r="6" spans="1:9" ht="26.1" customHeight="1" x14ac:dyDescent="0.55000000000000004">
      <c r="A6" s="20"/>
      <c r="B6" s="21"/>
      <c r="C6" s="22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4" t="s">
        <v>8</v>
      </c>
      <c r="I6" s="16"/>
    </row>
    <row r="7" spans="1:9" s="27" customFormat="1" ht="23.1" customHeight="1" x14ac:dyDescent="0.2">
      <c r="A7" s="25" t="s">
        <v>13</v>
      </c>
      <c r="B7" s="18">
        <f>SUM(C7,H7)</f>
        <v>100</v>
      </c>
      <c r="C7" s="17">
        <f>SUM(D7:G7)</f>
        <v>34.5</v>
      </c>
      <c r="D7" s="17">
        <v>0.9</v>
      </c>
      <c r="E7" s="17">
        <v>5.0999999999999996</v>
      </c>
      <c r="F7" s="17">
        <v>12.9</v>
      </c>
      <c r="G7" s="17">
        <v>15.6</v>
      </c>
      <c r="H7" s="26">
        <v>65.5</v>
      </c>
      <c r="I7" s="19"/>
    </row>
    <row r="8" spans="1:9" s="27" customFormat="1" ht="21" customHeight="1" x14ac:dyDescent="0.2">
      <c r="A8" s="28" t="s">
        <v>14</v>
      </c>
      <c r="B8" s="29">
        <f>SUM(C8,H8)</f>
        <v>100</v>
      </c>
      <c r="C8" s="29">
        <f>SUM(D8:G8)</f>
        <v>34.299999999999997</v>
      </c>
      <c r="D8" s="29">
        <v>0.7</v>
      </c>
      <c r="E8" s="29">
        <v>4.5</v>
      </c>
      <c r="F8" s="29">
        <v>13.3</v>
      </c>
      <c r="G8" s="29">
        <v>15.8</v>
      </c>
      <c r="H8" s="30">
        <v>65.7</v>
      </c>
      <c r="I8" s="31"/>
    </row>
    <row r="9" spans="1:9" s="27" customFormat="1" ht="21" customHeight="1" x14ac:dyDescent="0.2">
      <c r="A9" s="28" t="s">
        <v>15</v>
      </c>
      <c r="B9" s="29">
        <f>SUM(C9,H9)</f>
        <v>100</v>
      </c>
      <c r="C9" s="29">
        <f>SUM(D9:G9)</f>
        <v>34.700000000000003</v>
      </c>
      <c r="D9" s="29">
        <v>1</v>
      </c>
      <c r="E9" s="29">
        <v>5.8</v>
      </c>
      <c r="F9" s="29">
        <v>12.4</v>
      </c>
      <c r="G9" s="29">
        <v>15.5</v>
      </c>
      <c r="H9" s="30">
        <v>65.3</v>
      </c>
      <c r="I9" s="31"/>
    </row>
    <row r="10" spans="1:9" s="27" customFormat="1" ht="9.9499999999999993" customHeight="1" x14ac:dyDescent="0.2">
      <c r="A10" s="28"/>
      <c r="B10" s="17"/>
      <c r="C10" s="29"/>
      <c r="D10" s="29"/>
      <c r="E10" s="29"/>
      <c r="F10" s="29"/>
      <c r="G10" s="29"/>
      <c r="H10" s="30"/>
      <c r="I10" s="31"/>
    </row>
    <row r="11" spans="1:9" s="27" customFormat="1" ht="23.1" customHeight="1" x14ac:dyDescent="0.2">
      <c r="A11" s="32" t="s">
        <v>16</v>
      </c>
      <c r="B11" s="17">
        <f t="shared" ref="B11:B17" si="0">SUM(C11,H11)</f>
        <v>100</v>
      </c>
      <c r="C11" s="17">
        <v>34.5</v>
      </c>
      <c r="D11" s="17">
        <v>0.9</v>
      </c>
      <c r="E11" s="17">
        <v>5.0999999999999996</v>
      </c>
      <c r="F11" s="17">
        <v>12.9</v>
      </c>
      <c r="G11" s="17">
        <v>15.6</v>
      </c>
      <c r="H11" s="33">
        <v>65.5</v>
      </c>
      <c r="I11" s="19"/>
    </row>
    <row r="12" spans="1:9" s="27" customFormat="1" ht="21" customHeight="1" x14ac:dyDescent="0.2">
      <c r="A12" s="28" t="s">
        <v>17</v>
      </c>
      <c r="B12" s="29">
        <f t="shared" si="0"/>
        <v>100</v>
      </c>
      <c r="C12" s="29">
        <v>11.1</v>
      </c>
      <c r="D12" s="29" t="s">
        <v>18</v>
      </c>
      <c r="E12" s="29" t="s">
        <v>18</v>
      </c>
      <c r="F12" s="29" t="s">
        <v>18</v>
      </c>
      <c r="G12" s="29">
        <v>11.1</v>
      </c>
      <c r="H12" s="30">
        <v>88.9</v>
      </c>
      <c r="I12" s="31"/>
    </row>
    <row r="13" spans="1:9" s="27" customFormat="1" ht="21" customHeight="1" x14ac:dyDescent="0.2">
      <c r="A13" s="28" t="s">
        <v>19</v>
      </c>
      <c r="B13" s="29">
        <f t="shared" si="0"/>
        <v>100</v>
      </c>
      <c r="C13" s="29">
        <v>38</v>
      </c>
      <c r="D13" s="29" t="s">
        <v>18</v>
      </c>
      <c r="E13" s="29">
        <v>10</v>
      </c>
      <c r="F13" s="29">
        <v>20</v>
      </c>
      <c r="G13" s="29">
        <v>8</v>
      </c>
      <c r="H13" s="30">
        <v>62</v>
      </c>
      <c r="I13" s="31"/>
    </row>
    <row r="14" spans="1:9" s="27" customFormat="1" ht="21" customHeight="1" x14ac:dyDescent="0.2">
      <c r="A14" s="28" t="s">
        <v>20</v>
      </c>
      <c r="B14" s="29">
        <f t="shared" si="0"/>
        <v>100</v>
      </c>
      <c r="C14" s="29">
        <v>42.3</v>
      </c>
      <c r="D14" s="29">
        <v>2.4</v>
      </c>
      <c r="E14" s="29">
        <v>6.5</v>
      </c>
      <c r="F14" s="29">
        <v>13.8</v>
      </c>
      <c r="G14" s="29">
        <v>19.5</v>
      </c>
      <c r="H14" s="30">
        <v>57.7</v>
      </c>
      <c r="I14" s="31"/>
    </row>
    <row r="15" spans="1:9" s="27" customFormat="1" ht="21" customHeight="1" x14ac:dyDescent="0.2">
      <c r="A15" s="28" t="s">
        <v>21</v>
      </c>
      <c r="B15" s="29">
        <f t="shared" si="0"/>
        <v>100</v>
      </c>
      <c r="C15" s="29">
        <v>37.1</v>
      </c>
      <c r="D15" s="29">
        <v>0.4</v>
      </c>
      <c r="E15" s="29">
        <v>5.5</v>
      </c>
      <c r="F15" s="29">
        <v>13.7</v>
      </c>
      <c r="G15" s="29">
        <v>17.600000000000001</v>
      </c>
      <c r="H15" s="30">
        <v>62.9</v>
      </c>
      <c r="I15" s="31"/>
    </row>
    <row r="16" spans="1:9" s="27" customFormat="1" ht="21" customHeight="1" x14ac:dyDescent="0.2">
      <c r="A16" s="34" t="s">
        <v>22</v>
      </c>
      <c r="B16" s="29">
        <f t="shared" si="0"/>
        <v>100</v>
      </c>
      <c r="C16" s="29">
        <v>32.299999999999997</v>
      </c>
      <c r="D16" s="29">
        <v>0.8</v>
      </c>
      <c r="E16" s="29">
        <v>4.4000000000000004</v>
      </c>
      <c r="F16" s="29">
        <v>10.9</v>
      </c>
      <c r="G16" s="29">
        <v>16.100000000000001</v>
      </c>
      <c r="H16" s="30">
        <v>67.7</v>
      </c>
      <c r="I16" s="31"/>
    </row>
    <row r="17" spans="1:9" s="27" customFormat="1" ht="21" customHeight="1" x14ac:dyDescent="0.2">
      <c r="A17" s="28" t="s">
        <v>23</v>
      </c>
      <c r="B17" s="29">
        <f t="shared" si="0"/>
        <v>100</v>
      </c>
      <c r="C17" s="29">
        <v>25.4</v>
      </c>
      <c r="D17" s="29">
        <v>0.9</v>
      </c>
      <c r="E17" s="29">
        <v>2.6</v>
      </c>
      <c r="F17" s="29">
        <v>12.3</v>
      </c>
      <c r="G17" s="29">
        <v>9.6</v>
      </c>
      <c r="H17" s="30">
        <v>74.599999999999994</v>
      </c>
      <c r="I17" s="31"/>
    </row>
    <row r="18" spans="1:9" s="27" customFormat="1" ht="9.9499999999999993" customHeight="1" x14ac:dyDescent="0.2">
      <c r="A18" s="28"/>
      <c r="B18" s="17"/>
      <c r="C18" s="29"/>
      <c r="D18" s="29"/>
      <c r="E18" s="29"/>
      <c r="F18" s="29"/>
      <c r="G18" s="29"/>
      <c r="H18" s="30"/>
      <c r="I18" s="31"/>
    </row>
    <row r="19" spans="1:9" s="27" customFormat="1" ht="23.1" customHeight="1" x14ac:dyDescent="0.2">
      <c r="A19" s="32" t="s">
        <v>24</v>
      </c>
      <c r="B19" s="17">
        <f t="shared" ref="B19:B26" si="1">SUM(C19,H19)</f>
        <v>100</v>
      </c>
      <c r="C19" s="17">
        <v>34.5</v>
      </c>
      <c r="D19" s="17">
        <v>0.9</v>
      </c>
      <c r="E19" s="17">
        <v>5.0999999999999996</v>
      </c>
      <c r="F19" s="17">
        <v>12.9</v>
      </c>
      <c r="G19" s="17">
        <v>15.6</v>
      </c>
      <c r="H19" s="33">
        <v>65.5</v>
      </c>
      <c r="I19" s="19"/>
    </row>
    <row r="20" spans="1:9" s="27" customFormat="1" ht="21" customHeight="1" x14ac:dyDescent="0.2">
      <c r="A20" s="35" t="s">
        <v>25</v>
      </c>
      <c r="B20" s="29">
        <f t="shared" si="1"/>
        <v>100</v>
      </c>
      <c r="C20" s="29">
        <v>14.7</v>
      </c>
      <c r="D20" s="29" t="s">
        <v>18</v>
      </c>
      <c r="E20" s="29">
        <v>2.9</v>
      </c>
      <c r="F20" s="29">
        <v>5.9</v>
      </c>
      <c r="G20" s="29">
        <v>5.9</v>
      </c>
      <c r="H20" s="30">
        <v>85.3</v>
      </c>
      <c r="I20" s="31"/>
    </row>
    <row r="21" spans="1:9" s="27" customFormat="1" ht="21" customHeight="1" x14ac:dyDescent="0.2">
      <c r="A21" s="35" t="s">
        <v>26</v>
      </c>
      <c r="B21" s="29">
        <f t="shared" si="1"/>
        <v>100</v>
      </c>
      <c r="C21" s="29">
        <v>31.9</v>
      </c>
      <c r="D21" s="29">
        <v>0.8</v>
      </c>
      <c r="E21" s="29">
        <v>5.2</v>
      </c>
      <c r="F21" s="29">
        <v>11.5</v>
      </c>
      <c r="G21" s="29">
        <v>14.4</v>
      </c>
      <c r="H21" s="30">
        <v>68.099999999999994</v>
      </c>
      <c r="I21" s="31"/>
    </row>
    <row r="22" spans="1:9" s="27" customFormat="1" ht="21" customHeight="1" x14ac:dyDescent="0.2">
      <c r="A22" s="35" t="s">
        <v>27</v>
      </c>
      <c r="B22" s="29">
        <f t="shared" si="1"/>
        <v>100</v>
      </c>
      <c r="C22" s="29">
        <v>36.200000000000003</v>
      </c>
      <c r="D22" s="29">
        <v>2.6</v>
      </c>
      <c r="E22" s="29">
        <v>4.3</v>
      </c>
      <c r="F22" s="29">
        <v>14.7</v>
      </c>
      <c r="G22" s="29">
        <v>14.7</v>
      </c>
      <c r="H22" s="30">
        <v>63.8</v>
      </c>
      <c r="I22" s="31"/>
    </row>
    <row r="23" spans="1:9" s="27" customFormat="1" ht="21" customHeight="1" x14ac:dyDescent="0.2">
      <c r="A23" s="35" t="s">
        <v>28</v>
      </c>
      <c r="B23" s="29">
        <f t="shared" si="1"/>
        <v>100</v>
      </c>
      <c r="C23" s="29">
        <v>49.5</v>
      </c>
      <c r="D23" s="29" t="s">
        <v>18</v>
      </c>
      <c r="E23" s="29">
        <v>3.3</v>
      </c>
      <c r="F23" s="29">
        <v>20.9</v>
      </c>
      <c r="G23" s="29">
        <v>25.3</v>
      </c>
      <c r="H23" s="30">
        <v>50.5</v>
      </c>
      <c r="I23" s="31"/>
    </row>
    <row r="24" spans="1:9" s="27" customFormat="1" ht="21" customHeight="1" x14ac:dyDescent="0.2">
      <c r="A24" s="35" t="s">
        <v>29</v>
      </c>
      <c r="B24" s="29">
        <f t="shared" si="1"/>
        <v>100</v>
      </c>
      <c r="C24" s="29">
        <v>40.6</v>
      </c>
      <c r="D24" s="29" t="s">
        <v>18</v>
      </c>
      <c r="E24" s="29">
        <v>6.3</v>
      </c>
      <c r="F24" s="29">
        <v>9.4</v>
      </c>
      <c r="G24" s="29">
        <v>25</v>
      </c>
      <c r="H24" s="30">
        <v>59.4</v>
      </c>
      <c r="I24" s="31"/>
    </row>
    <row r="25" spans="1:9" s="27" customFormat="1" ht="21" customHeight="1" x14ac:dyDescent="0.2">
      <c r="A25" s="35" t="s">
        <v>30</v>
      </c>
      <c r="B25" s="29">
        <f t="shared" si="1"/>
        <v>100</v>
      </c>
      <c r="C25" s="29">
        <v>27.8</v>
      </c>
      <c r="D25" s="29" t="s">
        <v>18</v>
      </c>
      <c r="E25" s="29">
        <v>11.1</v>
      </c>
      <c r="F25" s="29">
        <v>11.1</v>
      </c>
      <c r="G25" s="29">
        <v>5.6</v>
      </c>
      <c r="H25" s="30">
        <v>72.2</v>
      </c>
      <c r="I25" s="31"/>
    </row>
    <row r="26" spans="1:9" s="27" customFormat="1" ht="21" customHeight="1" x14ac:dyDescent="0.2">
      <c r="A26" s="35" t="s">
        <v>31</v>
      </c>
      <c r="B26" s="29">
        <f t="shared" si="1"/>
        <v>100</v>
      </c>
      <c r="C26" s="29">
        <v>43.3</v>
      </c>
      <c r="D26" s="29" t="s">
        <v>18</v>
      </c>
      <c r="E26" s="29">
        <v>10</v>
      </c>
      <c r="F26" s="29">
        <v>16.7</v>
      </c>
      <c r="G26" s="29">
        <v>16.7</v>
      </c>
      <c r="H26" s="30">
        <v>56.7</v>
      </c>
      <c r="I26" s="31"/>
    </row>
    <row r="27" spans="1:9" s="27" customFormat="1" ht="9.9499999999999993" customHeight="1" x14ac:dyDescent="0.2">
      <c r="A27" s="36"/>
      <c r="B27" s="17"/>
      <c r="C27" s="29"/>
      <c r="D27" s="29"/>
      <c r="E27" s="29"/>
      <c r="F27" s="29"/>
      <c r="G27" s="29"/>
      <c r="H27" s="30"/>
      <c r="I27" s="31"/>
    </row>
    <row r="28" spans="1:9" s="27" customFormat="1" ht="23.1" customHeight="1" x14ac:dyDescent="0.2">
      <c r="A28" s="32" t="s">
        <v>32</v>
      </c>
      <c r="B28" s="17">
        <f t="shared" ref="B28:B34" si="2">SUM(C28,H28)</f>
        <v>100</v>
      </c>
      <c r="C28" s="17">
        <v>34.5</v>
      </c>
      <c r="D28" s="17">
        <v>0.9</v>
      </c>
      <c r="E28" s="17">
        <v>5.0999999999999996</v>
      </c>
      <c r="F28" s="17">
        <v>12.9</v>
      </c>
      <c r="G28" s="17">
        <v>15.6</v>
      </c>
      <c r="H28" s="33">
        <v>65.5</v>
      </c>
      <c r="I28" s="19"/>
    </row>
    <row r="29" spans="1:9" s="27" customFormat="1" ht="21" customHeight="1" x14ac:dyDescent="0.2">
      <c r="A29" s="35" t="s">
        <v>33</v>
      </c>
      <c r="B29" s="29">
        <f t="shared" si="2"/>
        <v>100</v>
      </c>
      <c r="C29" s="29">
        <v>50</v>
      </c>
      <c r="D29" s="29" t="s">
        <v>18</v>
      </c>
      <c r="E29" s="29">
        <v>7.1</v>
      </c>
      <c r="F29" s="29">
        <v>21.4</v>
      </c>
      <c r="G29" s="29">
        <v>21.4</v>
      </c>
      <c r="H29" s="30">
        <v>50</v>
      </c>
      <c r="I29" s="31"/>
    </row>
    <row r="30" spans="1:9" s="27" customFormat="1" ht="21" customHeight="1" x14ac:dyDescent="0.2">
      <c r="A30" s="35" t="s">
        <v>34</v>
      </c>
      <c r="B30" s="29">
        <f t="shared" si="2"/>
        <v>100</v>
      </c>
      <c r="C30" s="29">
        <v>43.5</v>
      </c>
      <c r="D30" s="29" t="s">
        <v>18</v>
      </c>
      <c r="E30" s="29">
        <v>6.5</v>
      </c>
      <c r="F30" s="29">
        <v>17.399999999999999</v>
      </c>
      <c r="G30" s="29">
        <v>19.600000000000001</v>
      </c>
      <c r="H30" s="30">
        <v>56.5</v>
      </c>
      <c r="I30" s="31"/>
    </row>
    <row r="31" spans="1:9" s="27" customFormat="1" ht="21" customHeight="1" x14ac:dyDescent="0.2">
      <c r="A31" s="35" t="s">
        <v>35</v>
      </c>
      <c r="B31" s="29">
        <f t="shared" si="2"/>
        <v>100</v>
      </c>
      <c r="C31" s="29">
        <v>36</v>
      </c>
      <c r="D31" s="29" t="s">
        <v>18</v>
      </c>
      <c r="E31" s="29">
        <v>1</v>
      </c>
      <c r="F31" s="29">
        <v>11</v>
      </c>
      <c r="G31" s="29">
        <v>24</v>
      </c>
      <c r="H31" s="30">
        <v>64</v>
      </c>
      <c r="I31" s="31"/>
    </row>
    <row r="32" spans="1:9" s="27" customFormat="1" ht="21" customHeight="1" x14ac:dyDescent="0.2">
      <c r="A32" s="35" t="s">
        <v>36</v>
      </c>
      <c r="B32" s="29">
        <f t="shared" si="2"/>
        <v>100</v>
      </c>
      <c r="C32" s="29">
        <v>33.700000000000003</v>
      </c>
      <c r="D32" s="29">
        <v>1.7</v>
      </c>
      <c r="E32" s="29">
        <v>6.6</v>
      </c>
      <c r="F32" s="29">
        <v>11.7</v>
      </c>
      <c r="G32" s="29">
        <v>13.7</v>
      </c>
      <c r="H32" s="30">
        <v>66.3</v>
      </c>
      <c r="I32" s="31"/>
    </row>
    <row r="33" spans="1:9" s="27" customFormat="1" ht="21" customHeight="1" x14ac:dyDescent="0.2">
      <c r="A33" s="35" t="s">
        <v>37</v>
      </c>
      <c r="B33" s="29">
        <f t="shared" si="2"/>
        <v>100</v>
      </c>
      <c r="C33" s="29">
        <v>35.299999999999997</v>
      </c>
      <c r="D33" s="29" t="s">
        <v>18</v>
      </c>
      <c r="E33" s="29">
        <v>3.4</v>
      </c>
      <c r="F33" s="29">
        <v>15.5</v>
      </c>
      <c r="G33" s="29">
        <v>16.399999999999999</v>
      </c>
      <c r="H33" s="30">
        <v>64.7</v>
      </c>
      <c r="I33" s="31"/>
    </row>
    <row r="34" spans="1:9" s="27" customFormat="1" ht="21" customHeight="1" x14ac:dyDescent="0.2">
      <c r="A34" s="35" t="s">
        <v>38</v>
      </c>
      <c r="B34" s="29">
        <f t="shared" si="2"/>
        <v>100</v>
      </c>
      <c r="C34" s="29">
        <v>17.600000000000001</v>
      </c>
      <c r="D34" s="29" t="s">
        <v>18</v>
      </c>
      <c r="E34" s="29" t="s">
        <v>18</v>
      </c>
      <c r="F34" s="29">
        <v>11.8</v>
      </c>
      <c r="G34" s="29">
        <v>5.9</v>
      </c>
      <c r="H34" s="30">
        <v>82.4</v>
      </c>
      <c r="I34" s="31"/>
    </row>
    <row r="35" spans="1:9" s="27" customFormat="1" ht="21" customHeight="1" x14ac:dyDescent="0.2">
      <c r="A35" s="35" t="s">
        <v>39</v>
      </c>
      <c r="B35" s="29">
        <f>H35+C35</f>
        <v>100</v>
      </c>
      <c r="C35" s="29">
        <v>50</v>
      </c>
      <c r="D35" s="29" t="s">
        <v>18</v>
      </c>
      <c r="E35" s="29">
        <v>50</v>
      </c>
      <c r="F35" s="29" t="s">
        <v>18</v>
      </c>
      <c r="G35" s="29" t="s">
        <v>18</v>
      </c>
      <c r="H35" s="30">
        <v>50</v>
      </c>
      <c r="I35" s="31"/>
    </row>
    <row r="36" spans="1:9" s="27" customFormat="1" ht="21" customHeight="1" x14ac:dyDescent="0.2">
      <c r="A36" s="35" t="s">
        <v>40</v>
      </c>
      <c r="B36" s="29">
        <f>SUM(C36,H36)</f>
        <v>100</v>
      </c>
      <c r="C36" s="29">
        <v>44.4</v>
      </c>
      <c r="D36" s="29" t="s">
        <v>18</v>
      </c>
      <c r="E36" s="29" t="s">
        <v>18</v>
      </c>
      <c r="F36" s="29" t="s">
        <v>18</v>
      </c>
      <c r="G36" s="29">
        <v>44.4</v>
      </c>
      <c r="H36" s="30">
        <v>55.6</v>
      </c>
      <c r="I36" s="31" t="s">
        <v>41</v>
      </c>
    </row>
    <row r="37" spans="1:9" s="27" customFormat="1" ht="21" customHeight="1" x14ac:dyDescent="0.2">
      <c r="A37" s="28" t="s">
        <v>42</v>
      </c>
      <c r="B37" s="29">
        <f>SUM(C37,H37)</f>
        <v>100</v>
      </c>
      <c r="C37" s="29">
        <v>19.100000000000001</v>
      </c>
      <c r="D37" s="29" t="s">
        <v>18</v>
      </c>
      <c r="E37" s="29">
        <v>4.3</v>
      </c>
      <c r="F37" s="29">
        <v>8.5</v>
      </c>
      <c r="G37" s="29">
        <v>6.4</v>
      </c>
      <c r="H37" s="30">
        <v>80.900000000000006</v>
      </c>
      <c r="I37" s="31"/>
    </row>
    <row r="38" spans="1:9" s="27" customFormat="1" ht="21" customHeight="1" x14ac:dyDescent="0.2">
      <c r="A38" s="28" t="s">
        <v>43</v>
      </c>
      <c r="B38" s="29">
        <f>SUM(C38,H38)</f>
        <v>100</v>
      </c>
      <c r="C38" s="37" t="s">
        <v>18</v>
      </c>
      <c r="D38" s="29" t="s">
        <v>18</v>
      </c>
      <c r="E38" s="29" t="s">
        <v>18</v>
      </c>
      <c r="F38" s="29" t="s">
        <v>18</v>
      </c>
      <c r="G38" s="29" t="s">
        <v>18</v>
      </c>
      <c r="H38" s="30">
        <v>100</v>
      </c>
      <c r="I38" s="31"/>
    </row>
    <row r="39" spans="1:9" s="27" customFormat="1" ht="21" customHeight="1" x14ac:dyDescent="0.2">
      <c r="A39" s="38" t="s">
        <v>44</v>
      </c>
      <c r="B39" s="39">
        <f>SUM(C39,H39)</f>
        <v>100</v>
      </c>
      <c r="C39" s="39">
        <v>75</v>
      </c>
      <c r="D39" s="39" t="s">
        <v>18</v>
      </c>
      <c r="E39" s="39" t="s">
        <v>18</v>
      </c>
      <c r="F39" s="39">
        <v>75</v>
      </c>
      <c r="G39" s="39" t="s">
        <v>18</v>
      </c>
      <c r="H39" s="40">
        <v>25</v>
      </c>
      <c r="I39" s="31"/>
    </row>
    <row r="40" spans="1:9" s="27" customFormat="1" ht="21" customHeight="1" x14ac:dyDescent="0.2">
      <c r="I40" s="31"/>
    </row>
  </sheetData>
  <mergeCells count="6">
    <mergeCell ref="A1:H1"/>
    <mergeCell ref="A2:H2"/>
    <mergeCell ref="A4:A6"/>
    <mergeCell ref="B4:B6"/>
    <mergeCell ref="C4:H4"/>
    <mergeCell ref="D5:G5"/>
  </mergeCells>
  <pageMargins left="0.45" right="0.6692913385826772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2016-11-16T09:01:22Z</cp:lastPrinted>
  <dcterms:created xsi:type="dcterms:W3CDTF">2016-11-16T09:01:06Z</dcterms:created>
  <dcterms:modified xsi:type="dcterms:W3CDTF">2016-11-16T09:01:38Z</dcterms:modified>
</cp:coreProperties>
</file>