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7955" windowHeight="11535"/>
  </bookViews>
  <sheets>
    <sheet name="t6" sheetId="1" r:id="rId1"/>
  </sheets>
  <externalReferences>
    <externalReference r:id="rId2"/>
  </externalReferences>
  <definedNames>
    <definedName name="_xlnm.Print_Area" localSheetId="0">'t6'!$A$1:$I$46</definedName>
  </definedNames>
  <calcPr calcId="144525"/>
</workbook>
</file>

<file path=xl/calcChain.xml><?xml version="1.0" encoding="utf-8"?>
<calcChain xmlns="http://schemas.openxmlformats.org/spreadsheetml/2006/main">
  <c r="I34" i="1" l="1"/>
  <c r="B34" i="1" s="1"/>
  <c r="I32" i="1"/>
  <c r="B32" i="1" s="1"/>
  <c r="I31" i="1"/>
  <c r="B31" i="1" s="1"/>
  <c r="I30" i="1"/>
  <c r="B30" i="1" s="1"/>
  <c r="I27" i="1"/>
  <c r="B27" i="1" s="1"/>
  <c r="I26" i="1"/>
  <c r="B26" i="1" s="1"/>
  <c r="I24" i="1"/>
  <c r="B24" i="1"/>
  <c r="I23" i="1"/>
  <c r="B23" i="1"/>
  <c r="C22" i="1"/>
  <c r="I22" i="1" s="1"/>
  <c r="B22" i="1" s="1"/>
  <c r="I21" i="1"/>
  <c r="B21" i="1" s="1"/>
  <c r="I20" i="1"/>
  <c r="B20" i="1" s="1"/>
  <c r="I17" i="1"/>
  <c r="B17" i="1" s="1"/>
  <c r="I16" i="1"/>
  <c r="B16" i="1" s="1"/>
  <c r="I15" i="1"/>
  <c r="B15" i="1" s="1"/>
  <c r="I14" i="1"/>
  <c r="B14" i="1" s="1"/>
  <c r="I12" i="1"/>
  <c r="B12" i="1" s="1"/>
  <c r="I10" i="1"/>
  <c r="B10" i="1" s="1"/>
  <c r="I9" i="1"/>
  <c r="B9" i="1" s="1"/>
  <c r="I8" i="1"/>
  <c r="B8" i="1" s="1"/>
</calcChain>
</file>

<file path=xl/sharedStrings.xml><?xml version="1.0" encoding="utf-8"?>
<sst xmlns="http://schemas.openxmlformats.org/spreadsheetml/2006/main" count="189" uniqueCount="47">
  <si>
    <t>ตาราง 6  ร้อยละของประชาชนผู้ตอบสัมภาษณ์ จำแนกตามความคิดเห็น ที่มีต่อปัญหาความเดือดร้อนที่เกิดจากผู้ค้า/ผู้ลักลอบค้ายาเสพติด</t>
  </si>
  <si>
    <t xml:space="preserve">             และลักษณะทางประชากรและสังคม</t>
  </si>
  <si>
    <t>ลักษณะทางประชากรและสังคม</t>
  </si>
  <si>
    <t>รวม</t>
  </si>
  <si>
    <t>ปัญหาความเดือดร้อนที่เกิดจาก</t>
  </si>
  <si>
    <t>ผู้ค้า/ผู้ลักลอบค้ายาเสพติด</t>
  </si>
  <si>
    <t>มี</t>
  </si>
  <si>
    <t>ระดับของปัญหา</t>
  </si>
  <si>
    <t>ไม่มี</t>
  </si>
  <si>
    <t>มากที่สุด</t>
  </si>
  <si>
    <t>มาก</t>
  </si>
  <si>
    <t>น้อย</t>
  </si>
  <si>
    <t>ปัญหา</t>
  </si>
  <si>
    <t>ปานกลาง</t>
  </si>
  <si>
    <t>น้อยที่สุด</t>
  </si>
  <si>
    <t xml:space="preserve">     เพศ</t>
  </si>
  <si>
    <t>-</t>
  </si>
  <si>
    <t xml:space="preserve">         ชาย</t>
  </si>
  <si>
    <t xml:space="preserve">         หญิง</t>
  </si>
  <si>
    <t xml:space="preserve">     อายุ</t>
  </si>
  <si>
    <t xml:space="preserve">         18 - 19 ปี</t>
  </si>
  <si>
    <t xml:space="preserve">         20 - 29 ปี</t>
  </si>
  <si>
    <t xml:space="preserve">         30 - 39 ปี</t>
  </si>
  <si>
    <t xml:space="preserve">         40 - 49 ปี</t>
  </si>
  <si>
    <t xml:space="preserve">         50 - 59 ปี</t>
  </si>
  <si>
    <t xml:space="preserve">         60  ปีขึ้นไป</t>
  </si>
  <si>
    <t xml:space="preserve">     ระดับการศึกษา</t>
  </si>
  <si>
    <t xml:space="preserve">         ไม่มีการศึกษา     </t>
  </si>
  <si>
    <t xml:space="preserve">         ประถมศึกษา       </t>
  </si>
  <si>
    <t xml:space="preserve">         มัธยมศึกษาตอนต้น     </t>
  </si>
  <si>
    <t xml:space="preserve">         มัธยมศึกษาตอนปลาย       </t>
  </si>
  <si>
    <t xml:space="preserve">         ปวช.     </t>
  </si>
  <si>
    <t xml:space="preserve">         ปวส./ปวท./อนุปริญญา</t>
  </si>
  <si>
    <t xml:space="preserve">         ปริญญาตรี</t>
  </si>
  <si>
    <t xml:space="preserve">         ปริญญาโทหรือสูงกว่า</t>
  </si>
  <si>
    <t xml:space="preserve">     สถานภาพการทำงาน</t>
  </si>
  <si>
    <t xml:space="preserve">         ข้าราชการ พนักงาน ลูกจ้างของรัฐ/พนักงานรัฐวิสาหกิจ</t>
  </si>
  <si>
    <t xml:space="preserve">         พนักงาน ลูกจ้างเอกชน</t>
  </si>
  <si>
    <t xml:space="preserve">         ค้าขาย/ประกอบธุรกิจส่วนตัว</t>
  </si>
  <si>
    <t xml:space="preserve">         เกษตรกร</t>
  </si>
  <si>
    <t xml:space="preserve">         รับจ้างทั่วไป</t>
  </si>
  <si>
    <t xml:space="preserve">         กรรมกร</t>
  </si>
  <si>
    <t xml:space="preserve">         ขับรถรับจ้าง (มอเตอร์ไซด์รับจ้าง รถตู้ แท็กซี่ รถบรรทุก)</t>
  </si>
  <si>
    <t xml:space="preserve">         นักเรียน/นักศึกษา</t>
  </si>
  <si>
    <t xml:space="preserve">         พ่อบ้าน/แม่บ้าน (อยู่บ้านเฉยๆ)</t>
  </si>
  <si>
    <t xml:space="preserve">         ว่างงาน / ไม่มีงานทำ</t>
  </si>
  <si>
    <t xml:space="preserve">         อื่น ๆ ข้าราชการบำนาญ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</si>
</sst>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0"/>
      <name val="Arial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187" fontId="3" fillId="0" borderId="0" xfId="1" applyNumberFormat="1" applyFont="1" applyAlignment="1">
      <alignment horizontal="center"/>
    </xf>
    <xf numFmtId="0" fontId="2" fillId="0" borderId="0" xfId="1" applyFont="1" applyAlignment="1"/>
    <xf numFmtId="0" fontId="3" fillId="0" borderId="0" xfId="1" applyFont="1"/>
    <xf numFmtId="0" fontId="4" fillId="2" borderId="1" xfId="1" applyFont="1" applyFill="1" applyBorder="1" applyAlignment="1">
      <alignment horizontal="center" vertical="center"/>
    </xf>
    <xf numFmtId="187" fontId="4" fillId="2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187" fontId="4" fillId="2" borderId="5" xfId="1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187" fontId="4" fillId="2" borderId="6" xfId="1" applyNumberFormat="1" applyFont="1" applyFill="1" applyBorder="1" applyAlignment="1">
      <alignment horizontal="center" vertical="center"/>
    </xf>
    <xf numFmtId="187" fontId="4" fillId="2" borderId="2" xfId="1" applyNumberFormat="1" applyFont="1" applyFill="1" applyBorder="1" applyAlignment="1">
      <alignment horizontal="center" vertical="center"/>
    </xf>
    <xf numFmtId="187" fontId="4" fillId="2" borderId="8" xfId="1" applyNumberFormat="1" applyFont="1" applyFill="1" applyBorder="1" applyAlignment="1">
      <alignment horizontal="center" vertical="center"/>
    </xf>
    <xf numFmtId="187" fontId="4" fillId="2" borderId="9" xfId="1" applyNumberFormat="1" applyFont="1" applyFill="1" applyBorder="1" applyAlignment="1">
      <alignment horizontal="center" vertical="center"/>
    </xf>
    <xf numFmtId="187" fontId="4" fillId="2" borderId="10" xfId="1" applyNumberFormat="1" applyFont="1" applyFill="1" applyBorder="1" applyAlignment="1">
      <alignment horizontal="center" vertical="center"/>
    </xf>
    <xf numFmtId="187" fontId="4" fillId="2" borderId="3" xfId="1" applyNumberFormat="1" applyFont="1" applyFill="1" applyBorder="1" applyAlignment="1">
      <alignment horizontal="center"/>
    </xf>
    <xf numFmtId="187" fontId="4" fillId="0" borderId="0" xfId="1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187" fontId="4" fillId="2" borderId="12" xfId="1" applyNumberFormat="1" applyFont="1" applyFill="1" applyBorder="1" applyAlignment="1">
      <alignment horizontal="center" vertical="center"/>
    </xf>
    <xf numFmtId="187" fontId="4" fillId="2" borderId="1" xfId="1" applyNumberFormat="1" applyFont="1" applyFill="1" applyBorder="1" applyAlignment="1">
      <alignment horizontal="center" vertical="center"/>
    </xf>
    <xf numFmtId="187" fontId="4" fillId="2" borderId="13" xfId="1" applyNumberFormat="1" applyFont="1" applyFill="1" applyBorder="1" applyAlignment="1">
      <alignment horizontal="center"/>
    </xf>
    <xf numFmtId="0" fontId="4" fillId="0" borderId="1" xfId="1" applyFont="1" applyBorder="1" applyAlignment="1">
      <alignment vertical="center"/>
    </xf>
    <xf numFmtId="187" fontId="4" fillId="0" borderId="2" xfId="1" applyNumberFormat="1" applyFont="1" applyBorder="1" applyAlignment="1">
      <alignment horizontal="center" vertical="center"/>
    </xf>
    <xf numFmtId="187" fontId="4" fillId="0" borderId="5" xfId="1" applyNumberFormat="1" applyFont="1" applyBorder="1" applyAlignment="1">
      <alignment horizontal="center" vertical="center"/>
    </xf>
    <xf numFmtId="187" fontId="4" fillId="0" borderId="6" xfId="1" applyNumberFormat="1" applyFont="1" applyBorder="1" applyAlignment="1">
      <alignment horizontal="center" vertical="center"/>
    </xf>
    <xf numFmtId="187" fontId="4" fillId="0" borderId="0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4" xfId="1" applyFont="1" applyBorder="1" applyAlignment="1">
      <alignment vertical="center"/>
    </xf>
    <xf numFmtId="187" fontId="5" fillId="0" borderId="5" xfId="1" applyNumberFormat="1" applyFont="1" applyBorder="1" applyAlignment="1">
      <alignment horizontal="center" vertical="center"/>
    </xf>
    <xf numFmtId="187" fontId="5" fillId="0" borderId="6" xfId="1" applyNumberFormat="1" applyFont="1" applyBorder="1" applyAlignment="1">
      <alignment horizontal="center" vertical="center"/>
    </xf>
    <xf numFmtId="187" fontId="5" fillId="0" borderId="0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 indent="3"/>
    </xf>
    <xf numFmtId="187" fontId="5" fillId="0" borderId="12" xfId="1" applyNumberFormat="1" applyFont="1" applyBorder="1" applyAlignment="1">
      <alignment horizontal="center" vertical="center"/>
    </xf>
    <xf numFmtId="187" fontId="5" fillId="0" borderId="13" xfId="1" applyNumberFormat="1" applyFont="1" applyBorder="1" applyAlignment="1">
      <alignment horizontal="center" vertical="center"/>
    </xf>
  </cellXfs>
  <cellStyles count="4">
    <cellStyle name="Normal" xfId="0" builtinId="0"/>
    <cellStyle name="ปกติ 2" xfId="1"/>
    <cellStyle name="ปกติ 3" xfId="2"/>
    <cellStyle name="ปกติ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3">
                <a:lumMod val="75000"/>
              </a:schemeClr>
            </a:solidFill>
          </c:spPr>
          <c:explosion val="28"/>
          <c:dPt>
            <c:idx val="0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>
                <c:manualLayout>
                  <c:x val="7.9620078740157474E-2"/>
                  <c:y val="1.5011665208515622E-2"/>
                </c:manualLayout>
              </c:layout>
              <c:tx>
                <c:rich>
                  <a:bodyPr/>
                  <a:lstStyle/>
                  <a:p>
                    <a:r>
                      <a:rPr lang="th-TH" sz="1100" b="1">
                        <a:latin typeface="TH SarabunPSK" pitchFamily="34" charset="-34"/>
                        <a:cs typeface="TH SarabunPSK" pitchFamily="34" charset="-34"/>
                      </a:rPr>
                      <a:t>มีปัญหา</a:t>
                    </a:r>
                  </a:p>
                  <a:p>
                    <a:r>
                      <a:rPr lang="en-US" sz="1100" b="1">
                        <a:latin typeface="TH SarabunPSK" pitchFamily="34" charset="-34"/>
                        <a:cs typeface="TH SarabunPSK" pitchFamily="34" charset="-34"/>
                      </a:rPr>
                      <a:t>1.3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1675415573053471E-2"/>
                  <c:y val="-0.20850648877223726"/>
                </c:manualLayout>
              </c:layout>
              <c:tx>
                <c:rich>
                  <a:bodyPr/>
                  <a:lstStyle/>
                  <a:p>
                    <a:r>
                      <a:rPr lang="th-TH" sz="1100" b="1">
                        <a:latin typeface="TH SarabunPSK" pitchFamily="34" charset="-34"/>
                        <a:cs typeface="TH SarabunPSK" pitchFamily="34" charset="-34"/>
                      </a:rPr>
                      <a:t>ไม่มีปัญหา</a:t>
                    </a:r>
                  </a:p>
                  <a:p>
                    <a:r>
                      <a:rPr lang="en-US" sz="1100" b="1">
                        <a:latin typeface="TH SarabunPSK" pitchFamily="34" charset="-34"/>
                        <a:cs typeface="TH SarabunPSK" pitchFamily="34" charset="-34"/>
                      </a:rPr>
                      <a:t>98.7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't6'!$G$49:$H$49</c:f>
              <c:numCache>
                <c:formatCode>General</c:formatCode>
                <c:ptCount val="2"/>
                <c:pt idx="0">
                  <c:v>1.3</c:v>
                </c:pt>
                <c:pt idx="1">
                  <c:v>98.7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404813</xdr:colOff>
      <xdr:row>52</xdr:row>
      <xdr:rowOff>9525</xdr:rowOff>
    </xdr:from>
    <xdr:to>
      <xdr:col>10</xdr:col>
      <xdr:colOff>0</xdr:colOff>
      <xdr:row>67</xdr:row>
      <xdr:rowOff>73819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9</xdr:col>
      <xdr:colOff>9525</xdr:colOff>
      <xdr:row>44</xdr:row>
      <xdr:rowOff>3174</xdr:rowOff>
    </xdr:to>
    <xdr:cxnSp macro="">
      <xdr:nvCxnSpPr>
        <xdr:cNvPr id="5" name="AutoShape 1"/>
        <xdr:cNvCxnSpPr>
          <a:cxnSpLocks noChangeShapeType="1"/>
        </xdr:cNvCxnSpPr>
      </xdr:nvCxnSpPr>
      <xdr:spPr bwMode="auto">
        <a:xfrm flipV="1">
          <a:off x="0" y="10906125"/>
          <a:ext cx="7724775" cy="3174"/>
        </a:xfrm>
        <a:prstGeom prst="straightConnector1">
          <a:avLst/>
        </a:prstGeom>
        <a:noFill/>
        <a:ln w="19050">
          <a:solidFill>
            <a:srgbClr val="31849B"/>
          </a:solidFill>
          <a:round/>
          <a:headEnd type="none" w="sm" len="med"/>
          <a:tailEnd/>
        </a:ln>
      </xdr:spPr>
    </xdr:cxnSp>
    <xdr:clientData/>
  </xdr:twoCellAnchor>
  <xdr:oneCellAnchor>
    <xdr:from>
      <xdr:col>1</xdr:col>
      <xdr:colOff>153458</xdr:colOff>
      <xdr:row>44</xdr:row>
      <xdr:rowOff>41271</xdr:rowOff>
    </xdr:from>
    <xdr:ext cx="1599142" cy="310726"/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3430058" y="10947396"/>
          <a:ext cx="1599142" cy="310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สำนักงานสถิติจังหวัดอุทัยธานี</a:t>
          </a:r>
        </a:p>
      </xdr:txBody>
    </xdr:sp>
    <xdr:clientData/>
  </xdr:oneCellAnchor>
  <xdr:twoCellAnchor editAs="oneCell">
    <xdr:from>
      <xdr:col>3</xdr:col>
      <xdr:colOff>523875</xdr:colOff>
      <xdr:row>44</xdr:row>
      <xdr:rowOff>47625</xdr:rowOff>
    </xdr:from>
    <xdr:to>
      <xdr:col>4</xdr:col>
      <xdr:colOff>190500</xdr:colOff>
      <xdr:row>45</xdr:row>
      <xdr:rowOff>142875</xdr:rowOff>
    </xdr:to>
    <xdr:pic>
      <xdr:nvPicPr>
        <xdr:cNvPr id="7" name="รูปภาพ 6" descr="logoUhai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0"/>
          <a:ext cx="266700" cy="276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2971800</xdr:colOff>
      <xdr:row>44</xdr:row>
      <xdr:rowOff>38100</xdr:rowOff>
    </xdr:from>
    <xdr:to>
      <xdr:col>1</xdr:col>
      <xdr:colOff>209550</xdr:colOff>
      <xdr:row>45</xdr:row>
      <xdr:rowOff>133350</xdr:rowOff>
    </xdr:to>
    <xdr:pic>
      <xdr:nvPicPr>
        <xdr:cNvPr id="8" name="รูปภาพ 7" descr="C:\Users\user\Desktop\รูปยาเสพติด\โลโก้สำนักงานสถิติ.png"/>
        <xdr:cNvPicPr/>
      </xdr:nvPicPr>
      <xdr:blipFill>
        <a:blip xmlns:r="http://schemas.openxmlformats.org/officeDocument/2006/relationships" r:embed="rId3" cstate="print"/>
        <a:srcRect t="31731" b="26923"/>
        <a:stretch>
          <a:fillRect/>
        </a:stretch>
      </xdr:blipFill>
      <xdr:spPr bwMode="auto">
        <a:xfrm>
          <a:off x="2971800" y="10944225"/>
          <a:ext cx="5143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ng/&#3619;&#3634;&#3618;&#3591;&#3634;&#3609;&#3618;&#3634;&#3648;&#3626;&#3614;&#3605;&#3636;&#3604;%2059/&#3648;&#3621;&#3656;&#3617;&#3618;&#3634;&#3648;&#3626;&#3614;&#3605;&#3636;&#3604;_&#3651;&#3627;&#3617;&#3656;59/&#3648;&#3621;&#3656;&#3617;&#3611;&#3637;%2059/9.&#3605;&#3634;&#3619;&#3634;&#3591;&#3618;&#3634;&#3648;&#3626;&#3614;&#3605;&#3636;&#3604;/&#3605;&#3634;&#3619;&#3634;&#3591;&#3619;&#3634;&#3618;&#3591;&#3634;&#3609;%2013%20&#3605;&#361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</sheetNames>
    <sheetDataSet>
      <sheetData sheetId="0"/>
      <sheetData sheetId="1"/>
      <sheetData sheetId="2"/>
      <sheetData sheetId="3"/>
      <sheetData sheetId="4"/>
      <sheetData sheetId="5">
        <row r="7">
          <cell r="D7" t="str">
            <v>มากที่สุด</v>
          </cell>
          <cell r="E7" t="str">
            <v>มาก</v>
          </cell>
          <cell r="F7" t="str">
            <v>ปานกลาง</v>
          </cell>
          <cell r="G7" t="str">
            <v>น้อย</v>
          </cell>
          <cell r="H7" t="str">
            <v>น้อยที่สุด</v>
          </cell>
        </row>
        <row r="8">
          <cell r="D8" t="str">
            <v>-</v>
          </cell>
          <cell r="E8" t="str">
            <v>-</v>
          </cell>
          <cell r="F8">
            <v>0.6</v>
          </cell>
          <cell r="G8">
            <v>2.1</v>
          </cell>
          <cell r="H8">
            <v>0.3</v>
          </cell>
        </row>
        <row r="49">
          <cell r="G49">
            <v>1.3</v>
          </cell>
          <cell r="H49">
            <v>98.7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K23" sqref="K23"/>
    </sheetView>
  </sheetViews>
  <sheetFormatPr defaultRowHeight="14.25" x14ac:dyDescent="0.2"/>
  <cols>
    <col min="1" max="1" width="43" customWidth="1"/>
    <col min="2" max="2" width="6.5" customWidth="1"/>
    <col min="3" max="3" width="7.125" customWidth="1"/>
    <col min="4" max="4" width="7.875" customWidth="1"/>
    <col min="5" max="5" width="6.375" customWidth="1"/>
    <col min="6" max="6" width="8.375" customWidth="1"/>
    <col min="7" max="7" width="6.5" customWidth="1"/>
    <col min="8" max="8" width="7.875" customWidth="1"/>
    <col min="9" max="9" width="7.625" customWidth="1"/>
    <col min="10" max="10" width="8.375" customWidth="1"/>
  </cols>
  <sheetData>
    <row r="1" spans="1:10" ht="24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1" customHeight="1" x14ac:dyDescent="0.5500000000000000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6" customHeight="1" x14ac:dyDescent="0.55000000000000004">
      <c r="A3" s="4"/>
      <c r="B3" s="2"/>
      <c r="C3" s="2"/>
      <c r="D3" s="2"/>
      <c r="E3" s="2"/>
      <c r="F3" s="2"/>
      <c r="G3" s="2"/>
      <c r="H3" s="2"/>
      <c r="I3" s="2"/>
      <c r="J3" s="2"/>
    </row>
    <row r="4" spans="1:10" ht="23.1" customHeight="1" x14ac:dyDescent="0.55000000000000004">
      <c r="A4" s="5" t="s">
        <v>2</v>
      </c>
      <c r="B4" s="6" t="s">
        <v>3</v>
      </c>
      <c r="C4" s="7" t="s">
        <v>4</v>
      </c>
      <c r="D4" s="7"/>
      <c r="E4" s="7"/>
      <c r="F4" s="7"/>
      <c r="G4" s="7"/>
      <c r="H4" s="7"/>
      <c r="I4" s="8"/>
      <c r="J4" s="9"/>
    </row>
    <row r="5" spans="1:10" ht="21" customHeight="1" x14ac:dyDescent="0.55000000000000004">
      <c r="A5" s="10"/>
      <c r="B5" s="11"/>
      <c r="C5" s="12" t="s">
        <v>5</v>
      </c>
      <c r="D5" s="13"/>
      <c r="E5" s="13"/>
      <c r="F5" s="13"/>
      <c r="G5" s="13"/>
      <c r="H5" s="13"/>
      <c r="I5" s="13"/>
      <c r="J5" s="9"/>
    </row>
    <row r="6" spans="1:10" ht="21" customHeight="1" x14ac:dyDescent="0.55000000000000004">
      <c r="A6" s="10"/>
      <c r="B6" s="14"/>
      <c r="C6" s="15" t="s">
        <v>6</v>
      </c>
      <c r="D6" s="16" t="s">
        <v>7</v>
      </c>
      <c r="E6" s="17"/>
      <c r="F6" s="17"/>
      <c r="G6" s="17"/>
      <c r="H6" s="18"/>
      <c r="I6" s="19" t="s">
        <v>8</v>
      </c>
      <c r="J6" s="20"/>
    </row>
    <row r="7" spans="1:10" ht="23.1" customHeight="1" x14ac:dyDescent="0.55000000000000004">
      <c r="A7" s="21"/>
      <c r="B7" s="14"/>
      <c r="C7" s="22" t="s">
        <v>12</v>
      </c>
      <c r="D7" s="23" t="s">
        <v>9</v>
      </c>
      <c r="E7" s="15" t="s">
        <v>10</v>
      </c>
      <c r="F7" s="15" t="s">
        <v>13</v>
      </c>
      <c r="G7" s="15" t="s">
        <v>11</v>
      </c>
      <c r="H7" s="15" t="s">
        <v>14</v>
      </c>
      <c r="I7" s="24" t="s">
        <v>12</v>
      </c>
      <c r="J7" s="20"/>
    </row>
    <row r="8" spans="1:10" s="30" customFormat="1" ht="23.1" customHeight="1" x14ac:dyDescent="0.2">
      <c r="A8" s="25" t="s">
        <v>15</v>
      </c>
      <c r="B8" s="26">
        <f>SUM(C8,I8)</f>
        <v>100</v>
      </c>
      <c r="C8" s="27">
        <v>3</v>
      </c>
      <c r="D8" s="26" t="s">
        <v>16</v>
      </c>
      <c r="E8" s="26" t="s">
        <v>16</v>
      </c>
      <c r="F8" s="26">
        <v>0.6</v>
      </c>
      <c r="G8" s="26">
        <v>2.1</v>
      </c>
      <c r="H8" s="26">
        <v>0.3</v>
      </c>
      <c r="I8" s="28">
        <f>100-C8</f>
        <v>97</v>
      </c>
      <c r="J8" s="29"/>
    </row>
    <row r="9" spans="1:10" s="30" customFormat="1" ht="21" customHeight="1" x14ac:dyDescent="0.2">
      <c r="A9" s="31" t="s">
        <v>17</v>
      </c>
      <c r="B9" s="32">
        <f>SUM(C9,I9)</f>
        <v>100</v>
      </c>
      <c r="C9" s="32">
        <v>3.7</v>
      </c>
      <c r="D9" s="32" t="s">
        <v>16</v>
      </c>
      <c r="E9" s="32" t="s">
        <v>16</v>
      </c>
      <c r="F9" s="32">
        <v>1</v>
      </c>
      <c r="G9" s="32">
        <v>2.2000000000000002</v>
      </c>
      <c r="H9" s="32">
        <v>0.5</v>
      </c>
      <c r="I9" s="33">
        <f t="shared" ref="I9:I10" si="0">100-C9</f>
        <v>96.3</v>
      </c>
      <c r="J9" s="34"/>
    </row>
    <row r="10" spans="1:10" s="30" customFormat="1" ht="21" customHeight="1" x14ac:dyDescent="0.2">
      <c r="A10" s="31" t="s">
        <v>18</v>
      </c>
      <c r="B10" s="32">
        <f t="shared" ref="B10:B27" si="1">SUM(C10,I10)</f>
        <v>100</v>
      </c>
      <c r="C10" s="32">
        <v>2.2999999999999998</v>
      </c>
      <c r="D10" s="32" t="s">
        <v>16</v>
      </c>
      <c r="E10" s="32" t="s">
        <v>16</v>
      </c>
      <c r="F10" s="32" t="s">
        <v>16</v>
      </c>
      <c r="G10" s="32">
        <v>0.2</v>
      </c>
      <c r="H10" s="32" t="s">
        <v>16</v>
      </c>
      <c r="I10" s="33">
        <f t="shared" si="0"/>
        <v>97.7</v>
      </c>
      <c r="J10" s="34"/>
    </row>
    <row r="11" spans="1:10" s="30" customFormat="1" ht="9.9499999999999993" customHeight="1" x14ac:dyDescent="0.2">
      <c r="A11" s="31"/>
      <c r="B11" s="27"/>
      <c r="C11" s="27"/>
      <c r="D11" s="27"/>
      <c r="E11" s="32"/>
      <c r="F11" s="32"/>
      <c r="G11" s="32"/>
      <c r="H11" s="32"/>
      <c r="I11" s="33"/>
      <c r="J11" s="34"/>
    </row>
    <row r="12" spans="1:10" s="30" customFormat="1" ht="23.1" customHeight="1" x14ac:dyDescent="0.2">
      <c r="A12" s="35" t="s">
        <v>19</v>
      </c>
      <c r="B12" s="27">
        <f t="shared" ref="B12:B17" si="2">SUM(C12,I12)</f>
        <v>100</v>
      </c>
      <c r="C12" s="27">
        <v>3</v>
      </c>
      <c r="D12" s="27" t="s">
        <v>16</v>
      </c>
      <c r="E12" s="27" t="s">
        <v>16</v>
      </c>
      <c r="F12" s="27">
        <v>0.6</v>
      </c>
      <c r="G12" s="27">
        <v>2.1</v>
      </c>
      <c r="H12" s="27">
        <v>0.3</v>
      </c>
      <c r="I12" s="28">
        <f>100-C12</f>
        <v>97</v>
      </c>
      <c r="J12" s="29"/>
    </row>
    <row r="13" spans="1:10" s="30" customFormat="1" ht="21" customHeight="1" x14ac:dyDescent="0.2">
      <c r="A13" s="31" t="s">
        <v>20</v>
      </c>
      <c r="B13" s="32" t="s">
        <v>16</v>
      </c>
      <c r="C13" s="32" t="s">
        <v>16</v>
      </c>
      <c r="D13" s="32" t="s">
        <v>16</v>
      </c>
      <c r="E13" s="32" t="s">
        <v>16</v>
      </c>
      <c r="F13" s="32" t="s">
        <v>16</v>
      </c>
      <c r="G13" s="32" t="s">
        <v>16</v>
      </c>
      <c r="H13" s="32" t="s">
        <v>16</v>
      </c>
      <c r="I13" s="33" t="s">
        <v>16</v>
      </c>
      <c r="J13" s="34"/>
    </row>
    <row r="14" spans="1:10" s="30" customFormat="1" ht="21" customHeight="1" x14ac:dyDescent="0.2">
      <c r="A14" s="31" t="s">
        <v>21</v>
      </c>
      <c r="B14" s="32">
        <f t="shared" si="2"/>
        <v>100</v>
      </c>
      <c r="C14" s="32">
        <v>10</v>
      </c>
      <c r="D14" s="32" t="s">
        <v>16</v>
      </c>
      <c r="E14" s="32" t="s">
        <v>16</v>
      </c>
      <c r="F14" s="32">
        <v>2</v>
      </c>
      <c r="G14" s="32">
        <v>8</v>
      </c>
      <c r="H14" s="32" t="s">
        <v>16</v>
      </c>
      <c r="I14" s="33">
        <f t="shared" ref="I14:I17" si="3">100-C14</f>
        <v>90</v>
      </c>
      <c r="J14" s="34"/>
    </row>
    <row r="15" spans="1:10" s="30" customFormat="1" ht="21" customHeight="1" x14ac:dyDescent="0.2">
      <c r="A15" s="31" t="s">
        <v>22</v>
      </c>
      <c r="B15" s="32">
        <f t="shared" si="2"/>
        <v>100</v>
      </c>
      <c r="C15" s="32">
        <v>5.7</v>
      </c>
      <c r="D15" s="32" t="s">
        <v>16</v>
      </c>
      <c r="E15" s="32" t="s">
        <v>16</v>
      </c>
      <c r="F15" s="32">
        <v>1.6</v>
      </c>
      <c r="G15" s="32">
        <v>3.3</v>
      </c>
      <c r="H15" s="32">
        <v>0.8</v>
      </c>
      <c r="I15" s="33">
        <f t="shared" si="3"/>
        <v>94.3</v>
      </c>
      <c r="J15" s="34"/>
    </row>
    <row r="16" spans="1:10" s="30" customFormat="1" ht="21" customHeight="1" x14ac:dyDescent="0.2">
      <c r="A16" s="31" t="s">
        <v>23</v>
      </c>
      <c r="B16" s="32">
        <f t="shared" si="2"/>
        <v>100</v>
      </c>
      <c r="C16" s="32">
        <v>3.1</v>
      </c>
      <c r="D16" s="32" t="s">
        <v>16</v>
      </c>
      <c r="E16" s="32" t="s">
        <v>16</v>
      </c>
      <c r="F16" s="32">
        <v>0.8</v>
      </c>
      <c r="G16" s="32">
        <v>2.2999999999999998</v>
      </c>
      <c r="H16" s="32" t="s">
        <v>16</v>
      </c>
      <c r="I16" s="33">
        <f t="shared" si="3"/>
        <v>96.9</v>
      </c>
      <c r="J16" s="34"/>
    </row>
    <row r="17" spans="1:10" s="30" customFormat="1" ht="21" customHeight="1" x14ac:dyDescent="0.2">
      <c r="A17" s="36" t="s">
        <v>24</v>
      </c>
      <c r="B17" s="32">
        <f t="shared" si="2"/>
        <v>100</v>
      </c>
      <c r="C17" s="32">
        <v>1.6</v>
      </c>
      <c r="D17" s="32" t="s">
        <v>16</v>
      </c>
      <c r="E17" s="32" t="s">
        <v>16</v>
      </c>
      <c r="F17" s="32" t="s">
        <v>16</v>
      </c>
      <c r="G17" s="32">
        <v>1.2</v>
      </c>
      <c r="H17" s="32">
        <v>0.4</v>
      </c>
      <c r="I17" s="33">
        <f t="shared" si="3"/>
        <v>98.4</v>
      </c>
      <c r="J17" s="34"/>
    </row>
    <row r="18" spans="1:10" s="30" customFormat="1" ht="21" customHeight="1" x14ac:dyDescent="0.2">
      <c r="A18" s="31" t="s">
        <v>25</v>
      </c>
      <c r="B18" s="27" t="s">
        <v>16</v>
      </c>
      <c r="C18" s="32" t="s">
        <v>16</v>
      </c>
      <c r="D18" s="32" t="s">
        <v>16</v>
      </c>
      <c r="E18" s="32" t="s">
        <v>16</v>
      </c>
      <c r="F18" s="32" t="s">
        <v>16</v>
      </c>
      <c r="G18" s="32" t="s">
        <v>16</v>
      </c>
      <c r="H18" s="32" t="s">
        <v>16</v>
      </c>
      <c r="I18" s="33" t="s">
        <v>16</v>
      </c>
      <c r="J18" s="34"/>
    </row>
    <row r="19" spans="1:10" s="30" customFormat="1" ht="9.9499999999999993" customHeight="1" x14ac:dyDescent="0.2">
      <c r="A19" s="31"/>
      <c r="B19" s="27"/>
      <c r="C19" s="27"/>
      <c r="D19" s="27"/>
      <c r="E19" s="32"/>
      <c r="F19" s="32"/>
      <c r="G19" s="32"/>
      <c r="H19" s="32"/>
      <c r="I19" s="33"/>
      <c r="J19" s="34"/>
    </row>
    <row r="20" spans="1:10" s="30" customFormat="1" ht="23.1" customHeight="1" x14ac:dyDescent="0.2">
      <c r="A20" s="35" t="s">
        <v>26</v>
      </c>
      <c r="B20" s="27">
        <f>SUM(C20,I20)</f>
        <v>100</v>
      </c>
      <c r="C20" s="27">
        <v>3</v>
      </c>
      <c r="D20" s="27" t="s">
        <v>16</v>
      </c>
      <c r="E20" s="27" t="s">
        <v>16</v>
      </c>
      <c r="F20" s="27">
        <v>0.6</v>
      </c>
      <c r="G20" s="27">
        <v>2.1</v>
      </c>
      <c r="H20" s="27">
        <v>0.3</v>
      </c>
      <c r="I20" s="28">
        <f>100-C20</f>
        <v>97</v>
      </c>
      <c r="J20" s="29"/>
    </row>
    <row r="21" spans="1:10" s="30" customFormat="1" ht="21" customHeight="1" x14ac:dyDescent="0.2">
      <c r="A21" s="37" t="s">
        <v>27</v>
      </c>
      <c r="B21" s="32">
        <f t="shared" si="1"/>
        <v>100</v>
      </c>
      <c r="C21" s="32">
        <v>2.9</v>
      </c>
      <c r="D21" s="32" t="s">
        <v>16</v>
      </c>
      <c r="E21" s="32" t="s">
        <v>16</v>
      </c>
      <c r="F21" s="32" t="s">
        <v>16</v>
      </c>
      <c r="G21" s="32">
        <v>2.9</v>
      </c>
      <c r="H21" s="32" t="s">
        <v>16</v>
      </c>
      <c r="I21" s="33">
        <f>100-C21</f>
        <v>97.1</v>
      </c>
      <c r="J21" s="34"/>
    </row>
    <row r="22" spans="1:10" s="30" customFormat="1" ht="21" customHeight="1" x14ac:dyDescent="0.2">
      <c r="A22" s="37" t="s">
        <v>28</v>
      </c>
      <c r="B22" s="32">
        <f t="shared" si="1"/>
        <v>100</v>
      </c>
      <c r="C22" s="32">
        <f t="shared" ref="C22" si="4">SUM(D22:H22)</f>
        <v>2.1</v>
      </c>
      <c r="D22" s="32" t="s">
        <v>16</v>
      </c>
      <c r="E22" s="32" t="s">
        <v>16</v>
      </c>
      <c r="F22" s="32">
        <v>0.4</v>
      </c>
      <c r="G22" s="32">
        <v>1.3</v>
      </c>
      <c r="H22" s="32">
        <v>0.4</v>
      </c>
      <c r="I22" s="33">
        <f t="shared" ref="I22:I27" si="5">100-C22</f>
        <v>97.9</v>
      </c>
      <c r="J22" s="34"/>
    </row>
    <row r="23" spans="1:10" s="30" customFormat="1" ht="21" customHeight="1" x14ac:dyDescent="0.2">
      <c r="A23" s="37" t="s">
        <v>29</v>
      </c>
      <c r="B23" s="32">
        <f t="shared" si="1"/>
        <v>100</v>
      </c>
      <c r="C23" s="32">
        <v>4.3</v>
      </c>
      <c r="D23" s="32" t="s">
        <v>16</v>
      </c>
      <c r="E23" s="32" t="s">
        <v>16</v>
      </c>
      <c r="F23" s="32">
        <v>0.9</v>
      </c>
      <c r="G23" s="32">
        <v>3.4</v>
      </c>
      <c r="H23" s="32" t="s">
        <v>16</v>
      </c>
      <c r="I23" s="33">
        <f t="shared" si="5"/>
        <v>95.7</v>
      </c>
      <c r="J23" s="34"/>
    </row>
    <row r="24" spans="1:10" s="30" customFormat="1" ht="21" customHeight="1" x14ac:dyDescent="0.2">
      <c r="A24" s="37" t="s">
        <v>30</v>
      </c>
      <c r="B24" s="32">
        <f t="shared" si="1"/>
        <v>100</v>
      </c>
      <c r="C24" s="32">
        <v>5.5</v>
      </c>
      <c r="D24" s="32" t="s">
        <v>16</v>
      </c>
      <c r="E24" s="32" t="s">
        <v>16</v>
      </c>
      <c r="F24" s="32">
        <v>1.1000000000000001</v>
      </c>
      <c r="G24" s="32">
        <v>4.4000000000000004</v>
      </c>
      <c r="H24" s="32" t="s">
        <v>16</v>
      </c>
      <c r="I24" s="33">
        <f t="shared" si="5"/>
        <v>94.5</v>
      </c>
      <c r="J24" s="34"/>
    </row>
    <row r="25" spans="1:10" s="30" customFormat="1" ht="21" customHeight="1" x14ac:dyDescent="0.2">
      <c r="A25" s="37" t="s">
        <v>31</v>
      </c>
      <c r="B25" s="32" t="s">
        <v>16</v>
      </c>
      <c r="C25" s="32" t="s">
        <v>16</v>
      </c>
      <c r="D25" s="32" t="s">
        <v>16</v>
      </c>
      <c r="E25" s="32" t="s">
        <v>16</v>
      </c>
      <c r="F25" s="32" t="s">
        <v>16</v>
      </c>
      <c r="G25" s="32" t="s">
        <v>16</v>
      </c>
      <c r="H25" s="32" t="s">
        <v>16</v>
      </c>
      <c r="I25" s="33" t="s">
        <v>16</v>
      </c>
      <c r="J25" s="34"/>
    </row>
    <row r="26" spans="1:10" s="30" customFormat="1" ht="21" customHeight="1" x14ac:dyDescent="0.2">
      <c r="A26" s="37" t="s">
        <v>32</v>
      </c>
      <c r="B26" s="32">
        <f t="shared" si="1"/>
        <v>100</v>
      </c>
      <c r="C26" s="32">
        <v>5.6</v>
      </c>
      <c r="D26" s="32" t="s">
        <v>16</v>
      </c>
      <c r="E26" s="32" t="s">
        <v>16</v>
      </c>
      <c r="F26" s="32" t="s">
        <v>16</v>
      </c>
      <c r="G26" s="32">
        <v>5.6</v>
      </c>
      <c r="H26" s="32" t="s">
        <v>16</v>
      </c>
      <c r="I26" s="33">
        <f t="shared" si="5"/>
        <v>94.4</v>
      </c>
      <c r="J26" s="34"/>
    </row>
    <row r="27" spans="1:10" s="30" customFormat="1" ht="21" customHeight="1" x14ac:dyDescent="0.2">
      <c r="A27" s="37" t="s">
        <v>33</v>
      </c>
      <c r="B27" s="32">
        <f t="shared" si="1"/>
        <v>100</v>
      </c>
      <c r="C27" s="32">
        <v>6.7</v>
      </c>
      <c r="D27" s="32" t="s">
        <v>16</v>
      </c>
      <c r="E27" s="32" t="s">
        <v>16</v>
      </c>
      <c r="F27" s="32">
        <v>3.3</v>
      </c>
      <c r="G27" s="32">
        <v>3.3</v>
      </c>
      <c r="H27" s="32" t="s">
        <v>16</v>
      </c>
      <c r="I27" s="33">
        <f t="shared" si="5"/>
        <v>93.3</v>
      </c>
      <c r="J27" s="34"/>
    </row>
    <row r="28" spans="1:10" s="30" customFormat="1" ht="21" customHeight="1" x14ac:dyDescent="0.2">
      <c r="A28" s="37" t="s">
        <v>34</v>
      </c>
      <c r="B28" s="32"/>
      <c r="C28" s="32"/>
      <c r="D28" s="32"/>
      <c r="E28" s="32"/>
      <c r="F28" s="32"/>
      <c r="G28" s="32"/>
      <c r="H28" s="32"/>
      <c r="I28" s="33"/>
      <c r="J28" s="34"/>
    </row>
    <row r="29" spans="1:10" s="30" customFormat="1" ht="9.9499999999999993" customHeight="1" x14ac:dyDescent="0.2">
      <c r="A29" s="38"/>
      <c r="B29" s="27"/>
      <c r="C29" s="27"/>
      <c r="D29" s="27"/>
      <c r="E29" s="32"/>
      <c r="F29" s="32"/>
      <c r="G29" s="32"/>
      <c r="H29" s="32"/>
      <c r="I29" s="33"/>
      <c r="J29" s="34"/>
    </row>
    <row r="30" spans="1:10" s="30" customFormat="1" ht="23.1" customHeight="1" x14ac:dyDescent="0.2">
      <c r="A30" s="35" t="s">
        <v>35</v>
      </c>
      <c r="B30" s="27">
        <f>SUM(C30,I30)</f>
        <v>100</v>
      </c>
      <c r="C30" s="27">
        <v>3</v>
      </c>
      <c r="D30" s="27" t="s">
        <v>16</v>
      </c>
      <c r="E30" s="27" t="s">
        <v>16</v>
      </c>
      <c r="F30" s="27">
        <v>0.6</v>
      </c>
      <c r="G30" s="27">
        <v>2.1</v>
      </c>
      <c r="H30" s="27">
        <v>0.3</v>
      </c>
      <c r="I30" s="28">
        <f>100-C30</f>
        <v>97</v>
      </c>
      <c r="J30" s="29"/>
    </row>
    <row r="31" spans="1:10" s="30" customFormat="1" ht="21" customHeight="1" x14ac:dyDescent="0.2">
      <c r="A31" s="37" t="s">
        <v>36</v>
      </c>
      <c r="B31" s="32">
        <f>SUM(C31,I31)</f>
        <v>100</v>
      </c>
      <c r="C31" s="32">
        <v>2.4</v>
      </c>
      <c r="D31" s="32" t="s">
        <v>16</v>
      </c>
      <c r="E31" s="32" t="s">
        <v>16</v>
      </c>
      <c r="F31" s="32" t="s">
        <v>16</v>
      </c>
      <c r="G31" s="32">
        <v>2.4</v>
      </c>
      <c r="H31" s="32" t="s">
        <v>16</v>
      </c>
      <c r="I31" s="33">
        <f>100-C31</f>
        <v>97.6</v>
      </c>
      <c r="J31" s="34"/>
    </row>
    <row r="32" spans="1:10" s="30" customFormat="1" ht="21" customHeight="1" x14ac:dyDescent="0.2">
      <c r="A32" s="37" t="s">
        <v>37</v>
      </c>
      <c r="B32" s="32">
        <f>SUM(C32,I32)</f>
        <v>100</v>
      </c>
      <c r="C32" s="32">
        <v>6.5</v>
      </c>
      <c r="D32" s="32" t="s">
        <v>16</v>
      </c>
      <c r="E32" s="32" t="s">
        <v>16</v>
      </c>
      <c r="F32" s="32" t="s">
        <v>16</v>
      </c>
      <c r="G32" s="32">
        <v>6.5</v>
      </c>
      <c r="H32" s="32" t="s">
        <v>16</v>
      </c>
      <c r="I32" s="33">
        <f>100-C32</f>
        <v>93.5</v>
      </c>
      <c r="J32" s="34"/>
    </row>
    <row r="33" spans="1:10" s="30" customFormat="1" ht="21" customHeight="1" x14ac:dyDescent="0.2">
      <c r="A33" s="37" t="s">
        <v>38</v>
      </c>
      <c r="B33" s="32" t="s">
        <v>16</v>
      </c>
      <c r="C33" s="32" t="s">
        <v>16</v>
      </c>
      <c r="D33" s="32" t="s">
        <v>16</v>
      </c>
      <c r="E33" s="32" t="s">
        <v>16</v>
      </c>
      <c r="F33" s="32" t="s">
        <v>16</v>
      </c>
      <c r="G33" s="32" t="s">
        <v>16</v>
      </c>
      <c r="H33" s="32" t="s">
        <v>16</v>
      </c>
      <c r="I33" s="33" t="s">
        <v>16</v>
      </c>
      <c r="J33" s="34"/>
    </row>
    <row r="34" spans="1:10" s="30" customFormat="1" ht="21" customHeight="1" x14ac:dyDescent="0.2">
      <c r="A34" s="37" t="s">
        <v>39</v>
      </c>
      <c r="B34" s="32">
        <f>SUM(C34,I34)</f>
        <v>100</v>
      </c>
      <c r="C34" s="32">
        <v>13.6</v>
      </c>
      <c r="D34" s="32" t="s">
        <v>16</v>
      </c>
      <c r="E34" s="32" t="s">
        <v>16</v>
      </c>
      <c r="F34" s="32">
        <v>2.4</v>
      </c>
      <c r="G34" s="32">
        <v>10.4</v>
      </c>
      <c r="H34" s="32">
        <v>0.8</v>
      </c>
      <c r="I34" s="33">
        <f>100-C34</f>
        <v>86.4</v>
      </c>
      <c r="J34" s="34"/>
    </row>
    <row r="35" spans="1:10" s="30" customFormat="1" ht="21" customHeight="1" x14ac:dyDescent="0.2">
      <c r="A35" s="37" t="s">
        <v>40</v>
      </c>
      <c r="B35" s="32" t="s">
        <v>16</v>
      </c>
      <c r="C35" s="32" t="s">
        <v>16</v>
      </c>
      <c r="D35" s="32" t="s">
        <v>16</v>
      </c>
      <c r="E35" s="32" t="s">
        <v>16</v>
      </c>
      <c r="F35" s="32" t="s">
        <v>16</v>
      </c>
      <c r="G35" s="32" t="s">
        <v>16</v>
      </c>
      <c r="H35" s="32" t="s">
        <v>16</v>
      </c>
      <c r="I35" s="33" t="s">
        <v>16</v>
      </c>
      <c r="J35" s="34"/>
    </row>
    <row r="36" spans="1:10" s="30" customFormat="1" ht="21" customHeight="1" x14ac:dyDescent="0.2">
      <c r="A36" s="37" t="s">
        <v>41</v>
      </c>
      <c r="B36" s="32" t="s">
        <v>16</v>
      </c>
      <c r="C36" s="32" t="s">
        <v>16</v>
      </c>
      <c r="D36" s="32" t="s">
        <v>16</v>
      </c>
      <c r="E36" s="32" t="s">
        <v>16</v>
      </c>
      <c r="F36" s="32" t="s">
        <v>16</v>
      </c>
      <c r="G36" s="32" t="s">
        <v>16</v>
      </c>
      <c r="H36" s="32" t="s">
        <v>16</v>
      </c>
      <c r="I36" s="33" t="s">
        <v>16</v>
      </c>
      <c r="J36" s="34"/>
    </row>
    <row r="37" spans="1:10" s="30" customFormat="1" ht="21" customHeight="1" x14ac:dyDescent="0.2">
      <c r="A37" s="37" t="s">
        <v>42</v>
      </c>
      <c r="B37" s="32" t="s">
        <v>16</v>
      </c>
      <c r="C37" s="32" t="s">
        <v>16</v>
      </c>
      <c r="D37" s="32" t="s">
        <v>16</v>
      </c>
      <c r="E37" s="32" t="s">
        <v>16</v>
      </c>
      <c r="F37" s="32" t="s">
        <v>16</v>
      </c>
      <c r="G37" s="32" t="s">
        <v>16</v>
      </c>
      <c r="H37" s="32" t="s">
        <v>16</v>
      </c>
      <c r="I37" s="33" t="s">
        <v>16</v>
      </c>
      <c r="J37" s="34"/>
    </row>
    <row r="38" spans="1:10" s="30" customFormat="1" ht="21" customHeight="1" x14ac:dyDescent="0.2">
      <c r="A38" s="37" t="s">
        <v>43</v>
      </c>
      <c r="B38" s="32" t="s">
        <v>16</v>
      </c>
      <c r="C38" s="32" t="s">
        <v>16</v>
      </c>
      <c r="D38" s="32" t="s">
        <v>16</v>
      </c>
      <c r="E38" s="32" t="s">
        <v>16</v>
      </c>
      <c r="F38" s="32" t="s">
        <v>16</v>
      </c>
      <c r="G38" s="32" t="s">
        <v>16</v>
      </c>
      <c r="H38" s="32" t="s">
        <v>16</v>
      </c>
      <c r="I38" s="33" t="s">
        <v>16</v>
      </c>
      <c r="J38" s="34"/>
    </row>
    <row r="39" spans="1:10" s="30" customFormat="1" ht="21" customHeight="1" x14ac:dyDescent="0.2">
      <c r="A39" s="31" t="s">
        <v>44</v>
      </c>
      <c r="B39" s="32" t="s">
        <v>16</v>
      </c>
      <c r="C39" s="32" t="s">
        <v>16</v>
      </c>
      <c r="D39" s="32" t="s">
        <v>16</v>
      </c>
      <c r="E39" s="32" t="s">
        <v>16</v>
      </c>
      <c r="F39" s="32" t="s">
        <v>16</v>
      </c>
      <c r="G39" s="32" t="s">
        <v>16</v>
      </c>
      <c r="H39" s="32" t="s">
        <v>16</v>
      </c>
      <c r="I39" s="33" t="s">
        <v>16</v>
      </c>
      <c r="J39" s="34"/>
    </row>
    <row r="40" spans="1:10" s="30" customFormat="1" ht="21" customHeight="1" x14ac:dyDescent="0.2">
      <c r="A40" s="31" t="s">
        <v>45</v>
      </c>
      <c r="B40" s="32" t="s">
        <v>16</v>
      </c>
      <c r="C40" s="32" t="s">
        <v>16</v>
      </c>
      <c r="D40" s="32" t="s">
        <v>16</v>
      </c>
      <c r="E40" s="32" t="s">
        <v>16</v>
      </c>
      <c r="F40" s="32" t="s">
        <v>16</v>
      </c>
      <c r="G40" s="32" t="s">
        <v>16</v>
      </c>
      <c r="H40" s="32" t="s">
        <v>16</v>
      </c>
      <c r="I40" s="33" t="s">
        <v>16</v>
      </c>
      <c r="J40" s="34"/>
    </row>
    <row r="41" spans="1:10" s="30" customFormat="1" ht="21" customHeight="1" x14ac:dyDescent="0.2">
      <c r="A41" s="31" t="s">
        <v>46</v>
      </c>
      <c r="B41" s="32" t="s">
        <v>16</v>
      </c>
      <c r="C41" s="32" t="s">
        <v>16</v>
      </c>
      <c r="D41" s="32" t="s">
        <v>16</v>
      </c>
      <c r="E41" s="32" t="s">
        <v>16</v>
      </c>
      <c r="F41" s="32" t="s">
        <v>16</v>
      </c>
      <c r="G41" s="32" t="s">
        <v>16</v>
      </c>
      <c r="H41" s="32" t="s">
        <v>16</v>
      </c>
      <c r="I41" s="33" t="s">
        <v>16</v>
      </c>
      <c r="J41" s="34"/>
    </row>
    <row r="42" spans="1:10" s="30" customFormat="1" ht="6" customHeight="1" x14ac:dyDescent="0.2">
      <c r="A42" s="39"/>
      <c r="B42" s="40"/>
      <c r="C42" s="40"/>
      <c r="D42" s="40"/>
      <c r="E42" s="40"/>
      <c r="F42" s="40"/>
      <c r="G42" s="40"/>
      <c r="H42" s="40"/>
      <c r="I42" s="41"/>
      <c r="J42" s="34"/>
    </row>
    <row r="49" spans="7:8" x14ac:dyDescent="0.2">
      <c r="G49">
        <v>1.3</v>
      </c>
      <c r="H49">
        <v>98.7</v>
      </c>
    </row>
  </sheetData>
  <mergeCells count="5">
    <mergeCell ref="A4:A7"/>
    <mergeCell ref="B4:B7"/>
    <mergeCell ref="C4:I4"/>
    <mergeCell ref="C5:I5"/>
    <mergeCell ref="D6:H6"/>
  </mergeCells>
  <pageMargins left="0.46" right="0.59055118110236227" top="0.98425196850393704" bottom="0.3937007874015748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2016-11-16T09:05:41Z</cp:lastPrinted>
  <dcterms:created xsi:type="dcterms:W3CDTF">2016-11-16T09:04:52Z</dcterms:created>
  <dcterms:modified xsi:type="dcterms:W3CDTF">2016-11-16T09:05:54Z</dcterms:modified>
</cp:coreProperties>
</file>