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2 พ.ศ. 2564\ตารางไตรมาส 2-2564 จ.เลย OK\"/>
    </mc:Choice>
  </mc:AlternateContent>
  <xr:revisionPtr revIDLastSave="0" documentId="13_ncr:1_{4825134A-22C1-4E41-9659-AB34F32B7CD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7" i="1"/>
  <c r="B26" i="1"/>
  <c r="C23" i="1"/>
  <c r="B22" i="1" l="1"/>
  <c r="F22" i="1" s="1"/>
  <c r="H22" i="1"/>
  <c r="D19" i="1" l="1"/>
  <c r="C27" i="1"/>
  <c r="D24" i="1"/>
  <c r="B20" i="1"/>
  <c r="B21" i="1"/>
  <c r="G27" i="1" l="1"/>
  <c r="C22" i="1"/>
  <c r="G22" i="1" s="1"/>
  <c r="D23" i="1" l="1"/>
  <c r="H23" i="1" s="1"/>
  <c r="H27" i="1"/>
  <c r="C26" i="1"/>
  <c r="G26" i="1" s="1"/>
  <c r="D18" i="1" l="1"/>
  <c r="D26" i="1"/>
  <c r="H26" i="1" s="1"/>
  <c r="D25" i="1"/>
  <c r="H25" i="1" s="1"/>
  <c r="D21" i="1"/>
  <c r="H21" i="1" s="1"/>
  <c r="H20" i="1" s="1"/>
  <c r="H19" i="1" s="1"/>
  <c r="C25" i="1"/>
  <c r="G25" i="1" s="1"/>
  <c r="G24" i="1" s="1"/>
  <c r="C21" i="1"/>
  <c r="G21" i="1" s="1"/>
  <c r="G20" i="1" s="1"/>
  <c r="G23" i="1"/>
  <c r="C18" i="1"/>
  <c r="G19" i="1" l="1"/>
  <c r="H24" i="1"/>
  <c r="F21" i="1"/>
  <c r="F20" i="1" s="1"/>
  <c r="B27" i="1"/>
  <c r="F27" i="1" s="1"/>
  <c r="F26" i="1"/>
  <c r="B23" i="1"/>
  <c r="F23" i="1" s="1"/>
  <c r="B18" i="1"/>
  <c r="F25" i="1"/>
  <c r="B19" i="1"/>
  <c r="B24" i="1"/>
  <c r="F19" i="1" l="1"/>
  <c r="F24" i="1"/>
  <c r="H18" i="1"/>
  <c r="G18" i="1"/>
  <c r="F18" i="1" l="1"/>
</calcChain>
</file>

<file path=xl/sharedStrings.xml><?xml version="1.0" encoding="utf-8"?>
<sst xmlns="http://schemas.openxmlformats.org/spreadsheetml/2006/main" count="27" uniqueCount="17">
  <si>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</si>
  <si>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</si>
  <si>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</si>
  <si>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</si>
  <si>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</si>
  <si>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</si>
  <si>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</si>
  <si>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</si>
  <si>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</si>
  <si>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</si>
  <si>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</si>
  <si>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</si>
  <si>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</si>
  <si>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</si>
  <si>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</si>
  <si>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ตารางที่ 1   ประชากร จำแนกตามสถานภาพแรงงานและเพศ ไตรมาสที่ 2  พ.ศ. 2564</t>
  </si>
  <si>
    <t>ที่มา : โครงการสำรวจภาวะการทำงานของประชากรจังหวัดเลย ไตรมาสที่ 2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</si>
</sst>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5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0" fontId="2" fillId="0" borderId="0" xfId="1" applyFont="1"/>
    <xf numFmtId="187" fontId="1" fillId="0" borderId="0" xfId="2" applyNumberFormat="1" applyFont="1"/>
    <xf numFmtId="188" fontId="2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2" fillId="0" borderId="0" xfId="1" applyNumberFormat="1" applyFont="1"/>
    <xf numFmtId="188" fontId="2" fillId="0" borderId="0" xfId="0" applyNumberFormat="1" applyFont="1" applyBorder="1" applyAlignment="1">
      <alignment horizontal="right" vertical="center" wrapText="1"/>
    </xf>
    <xf numFmtId="189" fontId="1" fillId="0" borderId="0" xfId="0" applyNumberFormat="1" applyFont="1" applyBorder="1" applyAlignment="1">
      <alignment horizontal="right" vertical="center" wrapText="1"/>
    </xf>
    <xf numFmtId="189" fontId="2" fillId="0" borderId="0" xfId="0" applyNumberFormat="1" applyFont="1" applyBorder="1" applyAlignment="1">
      <alignment horizontal="right" vertical="center" wrapText="1"/>
    </xf>
    <xf numFmtId="187" fontId="2" fillId="0" borderId="0" xfId="2" applyNumberFormat="1" applyFont="1"/>
    <xf numFmtId="187" fontId="2" fillId="0" borderId="0" xfId="2" applyNumberFormat="1" applyFont="1" applyBorder="1"/>
    <xf numFmtId="0" fontId="1" fillId="0" borderId="2" xfId="0" applyFont="1" applyBorder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29"/>
  <sheetViews>
    <sheetView showGridLines="0" tabSelected="1" view="pageBreakPreview" zoomScale="91" zoomScaleNormal="90" zoomScaleSheetLayoutView="91" workbookViewId="0">
      <selection activeCell="F10" sqref="F10"/>
    </sheetView>
  </sheetViews>
  <sheetFormatPr defaultRowHeight="24" customHeight="1" x14ac:dyDescent="0.35"/>
  <cols>
    <col min="1" max="1" width="31.5703125" style="2" customWidth="1"/>
    <col min="2" max="3" width="22.7109375" style="2" customWidth="1"/>
    <col min="4" max="4" width="26.140625" style="2" customWidth="1"/>
    <col min="5" max="5" width="9.140625" style="2"/>
    <col min="6" max="6" width="14.28515625" style="2" bestFit="1" customWidth="1"/>
    <col min="7" max="8" width="9.5703125" style="2" bestFit="1" customWidth="1"/>
    <col min="9" max="16384" width="9.140625" style="2"/>
  </cols>
  <sheetData>
    <row r="1" spans="1:12" ht="23.25" x14ac:dyDescent="0.35">
      <c r="A1" s="1" t="s">
        <v>15</v>
      </c>
    </row>
    <row r="2" spans="1:12" ht="8.1" customHeight="1" x14ac:dyDescent="0.35">
      <c r="A2" s="4"/>
      <c r="B2" s="4"/>
      <c r="C2" s="4"/>
      <c r="D2" s="4"/>
    </row>
    <row r="3" spans="1:12" s="3" customFormat="1" ht="30" customHeight="1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3.25" x14ac:dyDescent="0.35">
      <c r="A4" s="2"/>
      <c r="B4" s="29" t="s">
        <v>4</v>
      </c>
      <c r="C4" s="29"/>
      <c r="D4" s="29"/>
      <c r="E4" s="7"/>
    </row>
    <row r="5" spans="1:12" s="9" customFormat="1" ht="6" customHeight="1" x14ac:dyDescent="0.35">
      <c r="A5" s="8"/>
      <c r="C5" s="10"/>
      <c r="D5" s="10"/>
      <c r="E5" s="11"/>
    </row>
    <row r="6" spans="1:12" s="9" customFormat="1" ht="23.25" x14ac:dyDescent="0.35">
      <c r="A6" s="8" t="s">
        <v>5</v>
      </c>
      <c r="B6" s="20">
        <v>446169</v>
      </c>
      <c r="C6" s="20">
        <v>220035</v>
      </c>
      <c r="D6" s="20">
        <v>226134</v>
      </c>
      <c r="E6" s="12"/>
      <c r="F6" s="2"/>
      <c r="G6" s="2"/>
      <c r="H6" s="3"/>
      <c r="I6" s="13"/>
      <c r="J6" s="13"/>
    </row>
    <row r="7" spans="1:12" s="9" customFormat="1" ht="23.25" x14ac:dyDescent="0.35">
      <c r="A7" s="9" t="s">
        <v>6</v>
      </c>
      <c r="B7" s="20">
        <v>300369.23</v>
      </c>
      <c r="C7" s="20">
        <v>161213.89000000001</v>
      </c>
      <c r="D7" s="20">
        <v>139155.34</v>
      </c>
      <c r="E7" s="12"/>
      <c r="F7" s="2"/>
      <c r="G7" s="2"/>
      <c r="H7" s="3"/>
      <c r="I7" s="13"/>
      <c r="J7" s="13"/>
    </row>
    <row r="8" spans="1:12" s="14" customFormat="1" ht="23.25" x14ac:dyDescent="0.35">
      <c r="A8" s="14" t="s">
        <v>7</v>
      </c>
      <c r="B8" s="27">
        <v>300369.23</v>
      </c>
      <c r="C8" s="27">
        <v>161213.89000000001</v>
      </c>
      <c r="D8" s="27">
        <v>139155.34</v>
      </c>
      <c r="E8" s="11"/>
      <c r="F8" s="2"/>
      <c r="G8" s="2"/>
      <c r="H8" s="3"/>
      <c r="I8" s="15"/>
      <c r="J8" s="15"/>
    </row>
    <row r="9" spans="1:12" s="14" customFormat="1" ht="23.25" x14ac:dyDescent="0.35">
      <c r="A9" s="14" t="s">
        <v>8</v>
      </c>
      <c r="B9" s="27">
        <v>299035.17</v>
      </c>
      <c r="C9" s="27">
        <v>160462.82</v>
      </c>
      <c r="D9" s="27">
        <v>138572.35</v>
      </c>
      <c r="E9" s="11"/>
      <c r="F9" s="2"/>
      <c r="G9" s="2"/>
      <c r="H9" s="3"/>
    </row>
    <row r="10" spans="1:12" s="14" customFormat="1" ht="23.25" x14ac:dyDescent="0.35">
      <c r="A10" s="14" t="s">
        <v>9</v>
      </c>
      <c r="B10" s="27">
        <v>1334.06</v>
      </c>
      <c r="C10" s="27">
        <v>751.07</v>
      </c>
      <c r="D10" s="27">
        <v>582.99</v>
      </c>
      <c r="E10" s="11"/>
      <c r="F10" s="2"/>
      <c r="G10" s="2"/>
      <c r="H10" s="3"/>
      <c r="J10" s="13"/>
      <c r="K10" s="13"/>
      <c r="L10" s="15"/>
    </row>
    <row r="11" spans="1:12" s="14" customFormat="1" ht="23.25" x14ac:dyDescent="0.35">
      <c r="A11" s="14" t="s">
        <v>10</v>
      </c>
      <c r="B11" s="28">
        <v>0</v>
      </c>
      <c r="C11" s="28">
        <v>0</v>
      </c>
      <c r="D11" s="28">
        <v>0</v>
      </c>
      <c r="E11" s="21"/>
      <c r="F11" s="2"/>
      <c r="G11" s="2"/>
      <c r="H11" s="3"/>
      <c r="J11" s="13"/>
      <c r="K11" s="13"/>
      <c r="L11" s="15"/>
    </row>
    <row r="12" spans="1:12" s="9" customFormat="1" ht="23.25" x14ac:dyDescent="0.35">
      <c r="A12" s="9" t="s">
        <v>11</v>
      </c>
      <c r="B12" s="20">
        <v>145799.76999999999</v>
      </c>
      <c r="C12" s="20">
        <v>58821.11</v>
      </c>
      <c r="D12" s="20">
        <v>86978.67</v>
      </c>
      <c r="E12" s="12"/>
      <c r="F12" s="2"/>
      <c r="G12" s="2"/>
      <c r="H12" s="3"/>
      <c r="J12" s="13"/>
      <c r="K12" s="13"/>
      <c r="L12" s="15"/>
    </row>
    <row r="13" spans="1:12" s="14" customFormat="1" ht="23.25" x14ac:dyDescent="0.35">
      <c r="A13" s="14" t="s">
        <v>12</v>
      </c>
      <c r="B13" s="27">
        <v>27880.18</v>
      </c>
      <c r="C13" s="27">
        <v>2577.34</v>
      </c>
      <c r="D13" s="27">
        <v>25302.85</v>
      </c>
      <c r="E13" s="11"/>
      <c r="F13" s="2"/>
      <c r="G13" s="2"/>
      <c r="H13" s="3"/>
      <c r="J13" s="13"/>
      <c r="K13" s="13"/>
      <c r="L13" s="15"/>
    </row>
    <row r="14" spans="1:12" s="14" customFormat="1" ht="23.25" x14ac:dyDescent="0.35">
      <c r="A14" s="14" t="s">
        <v>13</v>
      </c>
      <c r="B14" s="27">
        <v>36334.449999999997</v>
      </c>
      <c r="C14" s="27">
        <v>17568.12</v>
      </c>
      <c r="D14" s="27">
        <v>18766.32</v>
      </c>
      <c r="E14" s="11"/>
      <c r="F14" s="2"/>
      <c r="G14" s="2"/>
      <c r="H14" s="3"/>
      <c r="J14" s="9"/>
      <c r="K14" s="9"/>
    </row>
    <row r="15" spans="1:12" s="14" customFormat="1" ht="23.25" x14ac:dyDescent="0.35">
      <c r="A15" s="16" t="s">
        <v>14</v>
      </c>
      <c r="B15" s="27">
        <v>81585.14</v>
      </c>
      <c r="C15" s="27">
        <v>38675.65</v>
      </c>
      <c r="D15" s="27">
        <v>42909.49</v>
      </c>
      <c r="F15" s="2"/>
      <c r="G15" s="2"/>
      <c r="H15" s="3"/>
      <c r="J15" s="9"/>
      <c r="K15" s="9"/>
    </row>
    <row r="16" spans="1:12" s="14" customFormat="1" ht="23.25" x14ac:dyDescent="0.35">
      <c r="B16" s="2"/>
      <c r="C16" s="2"/>
      <c r="D16" s="3"/>
      <c r="F16" s="2"/>
      <c r="G16" s="2"/>
      <c r="H16" s="3"/>
      <c r="J16" s="9"/>
      <c r="K16" s="9"/>
    </row>
    <row r="17" spans="1:12" s="9" customFormat="1" ht="6" customHeight="1" x14ac:dyDescent="0.5">
      <c r="A17" s="8"/>
      <c r="B17" s="22"/>
      <c r="C17" s="22"/>
      <c r="D17" s="22"/>
      <c r="F17" s="17"/>
      <c r="L17" s="14"/>
    </row>
    <row r="18" spans="1:12" s="9" customFormat="1" ht="23.25" x14ac:dyDescent="0.5">
      <c r="A18" s="8" t="s">
        <v>5</v>
      </c>
      <c r="B18" s="25">
        <f t="shared" ref="B18:B23" si="0">B6/$B$6*100</f>
        <v>100</v>
      </c>
      <c r="C18" s="25">
        <f>C6/$C$6*100</f>
        <v>100</v>
      </c>
      <c r="D18" s="25">
        <f>D6/$D$6*100</f>
        <v>100</v>
      </c>
      <c r="F18" s="17">
        <f>F19+F24</f>
        <v>100</v>
      </c>
      <c r="G18" s="17">
        <f>G19+G24</f>
        <v>100</v>
      </c>
      <c r="H18" s="17">
        <f>H19+H24</f>
        <v>100</v>
      </c>
      <c r="L18" s="14"/>
    </row>
    <row r="19" spans="1:12" s="9" customFormat="1" ht="23.25" x14ac:dyDescent="0.5">
      <c r="A19" s="9" t="s">
        <v>6</v>
      </c>
      <c r="B19" s="25">
        <f t="shared" si="0"/>
        <v>67.321851137125165</v>
      </c>
      <c r="C19" s="25">
        <v>73.2</v>
      </c>
      <c r="D19" s="25">
        <f>D7/$D$6*100</f>
        <v>61.536672946129286</v>
      </c>
      <c r="F19" s="17">
        <f>F20+F23</f>
        <v>67.3</v>
      </c>
      <c r="G19" s="17">
        <f>G20+G23</f>
        <v>73.2</v>
      </c>
      <c r="H19" s="17">
        <f>H20+H23</f>
        <v>61.5</v>
      </c>
      <c r="L19" s="14"/>
    </row>
    <row r="20" spans="1:12" s="9" customFormat="1" ht="23.25" x14ac:dyDescent="0.5">
      <c r="A20" s="14" t="s">
        <v>7</v>
      </c>
      <c r="B20" s="26">
        <f t="shared" si="0"/>
        <v>67.321851137125165</v>
      </c>
      <c r="C20" s="26">
        <v>73.2</v>
      </c>
      <c r="D20" s="26">
        <f t="shared" ref="D20:D23" si="1">D8/$D$6*100</f>
        <v>61.536672946129286</v>
      </c>
      <c r="F20" s="17">
        <f>F21+F22</f>
        <v>67.3</v>
      </c>
      <c r="G20" s="17">
        <f>G21+G22</f>
        <v>73.2</v>
      </c>
      <c r="H20" s="17">
        <f>H21+H22</f>
        <v>61.5</v>
      </c>
      <c r="L20" s="14"/>
    </row>
    <row r="21" spans="1:12" s="14" customFormat="1" ht="23.25" x14ac:dyDescent="0.5">
      <c r="A21" s="14" t="s">
        <v>8</v>
      </c>
      <c r="B21" s="26">
        <f t="shared" si="0"/>
        <v>67.022847844650784</v>
      </c>
      <c r="C21" s="26">
        <f t="shared" ref="C20:C23" si="2">C9/$C$6*100</f>
        <v>72.926043583975272</v>
      </c>
      <c r="D21" s="26">
        <f t="shared" si="1"/>
        <v>61.278865628344256</v>
      </c>
      <c r="F21" s="17">
        <f t="shared" ref="F21:H27" si="3">ROUND(B21,1)</f>
        <v>67</v>
      </c>
      <c r="G21" s="17">
        <f t="shared" si="3"/>
        <v>72.900000000000006</v>
      </c>
      <c r="H21" s="17">
        <f t="shared" si="3"/>
        <v>61.3</v>
      </c>
    </row>
    <row r="22" spans="1:12" s="14" customFormat="1" ht="23.25" x14ac:dyDescent="0.5">
      <c r="A22" s="14" t="s">
        <v>9</v>
      </c>
      <c r="B22" s="26">
        <f t="shared" si="0"/>
        <v>0.29900329247437629</v>
      </c>
      <c r="C22" s="24">
        <f t="shared" si="2"/>
        <v>0.34134115027154771</v>
      </c>
      <c r="D22" s="26">
        <v>0.2</v>
      </c>
      <c r="F22" s="17">
        <f t="shared" si="3"/>
        <v>0.3</v>
      </c>
      <c r="G22" s="17">
        <f t="shared" ref="G22" si="4">ROUND(C22,1)</f>
        <v>0.3</v>
      </c>
      <c r="H22" s="17">
        <f t="shared" ref="H22" si="5">ROUND(D22,1)</f>
        <v>0.2</v>
      </c>
    </row>
    <row r="23" spans="1:12" s="14" customFormat="1" ht="23.25" x14ac:dyDescent="0.5">
      <c r="A23" s="14" t="s">
        <v>10</v>
      </c>
      <c r="B23" s="24">
        <f t="shared" si="0"/>
        <v>0</v>
      </c>
      <c r="C23" s="24">
        <f t="shared" si="2"/>
        <v>0</v>
      </c>
      <c r="D23" s="24">
        <f t="shared" si="1"/>
        <v>0</v>
      </c>
      <c r="F23" s="17">
        <f>ROUND(B23,1)</f>
        <v>0</v>
      </c>
      <c r="G23" s="17">
        <f t="shared" si="3"/>
        <v>0</v>
      </c>
      <c r="H23" s="17">
        <f t="shared" si="3"/>
        <v>0</v>
      </c>
    </row>
    <row r="24" spans="1:12" s="9" customFormat="1" ht="23.25" x14ac:dyDescent="0.5">
      <c r="A24" s="9" t="s">
        <v>11</v>
      </c>
      <c r="B24" s="25">
        <f>B12/$B$6*100</f>
        <v>32.678148862874828</v>
      </c>
      <c r="C24" s="25">
        <v>26.8</v>
      </c>
      <c r="D24" s="25">
        <f>D12/$D$6*100</f>
        <v>38.463331476027484</v>
      </c>
      <c r="F24" s="17">
        <f>F25+F26+F27</f>
        <v>32.700000000000003</v>
      </c>
      <c r="G24" s="17">
        <f>G25+G26+G27</f>
        <v>26.8</v>
      </c>
      <c r="H24" s="17">
        <f>H25+H26+H27</f>
        <v>38.5</v>
      </c>
    </row>
    <row r="25" spans="1:12" s="14" customFormat="1" ht="23.25" x14ac:dyDescent="0.5">
      <c r="A25" s="14" t="s">
        <v>12</v>
      </c>
      <c r="B25" s="26">
        <v>6.3</v>
      </c>
      <c r="C25" s="26">
        <f>C13/$C$6*100</f>
        <v>1.1713318335719318</v>
      </c>
      <c r="D25" s="26">
        <f>D13/$D$6*100</f>
        <v>11.18931695366464</v>
      </c>
      <c r="F25" s="17">
        <f>ROUND(B25,1)</f>
        <v>6.3</v>
      </c>
      <c r="G25" s="17">
        <f t="shared" si="3"/>
        <v>1.2</v>
      </c>
      <c r="H25" s="17">
        <f t="shared" si="3"/>
        <v>11.2</v>
      </c>
    </row>
    <row r="26" spans="1:12" s="14" customFormat="1" ht="23.25" x14ac:dyDescent="0.5">
      <c r="A26" s="14" t="s">
        <v>13</v>
      </c>
      <c r="B26" s="26">
        <f>B14/$B$6*100</f>
        <v>8.1436518449287156</v>
      </c>
      <c r="C26" s="26">
        <f>C14/$C$6*100</f>
        <v>7.9842388710886905</v>
      </c>
      <c r="D26" s="26">
        <f>D14/$D$6*100</f>
        <v>8.2987609116718399</v>
      </c>
      <c r="F26" s="17">
        <f t="shared" si="3"/>
        <v>8.1</v>
      </c>
      <c r="G26" s="17">
        <f t="shared" si="3"/>
        <v>8</v>
      </c>
      <c r="H26" s="17">
        <f t="shared" si="3"/>
        <v>8.3000000000000007</v>
      </c>
    </row>
    <row r="27" spans="1:12" s="14" customFormat="1" ht="23.25" x14ac:dyDescent="0.5">
      <c r="A27" s="16" t="s">
        <v>14</v>
      </c>
      <c r="B27" s="26">
        <f>B15/$B$6*100</f>
        <v>18.285703399384538</v>
      </c>
      <c r="C27" s="26">
        <f>C15/$C$6*100</f>
        <v>17.577044561092553</v>
      </c>
      <c r="D27" s="26">
        <f>D15/$D$6*100</f>
        <v>18.975249188534232</v>
      </c>
      <c r="F27" s="17">
        <f t="shared" si="3"/>
        <v>18.3</v>
      </c>
      <c r="G27" s="17">
        <f>ROUND(C27,1)</f>
        <v>17.600000000000001</v>
      </c>
      <c r="H27" s="17">
        <f t="shared" si="3"/>
        <v>19</v>
      </c>
    </row>
    <row r="28" spans="1:12" ht="6.75" customHeight="1" x14ac:dyDescent="0.35">
      <c r="A28" s="18"/>
      <c r="B28" s="18"/>
      <c r="C28" s="18"/>
      <c r="D28" s="18"/>
    </row>
    <row r="29" spans="1:12" s="19" customFormat="1" ht="23.25" customHeight="1" x14ac:dyDescent="0.35">
      <c r="A29" s="2" t="s">
        <v>16</v>
      </c>
      <c r="B29" s="23"/>
      <c r="C29" s="23"/>
      <c r="D29" s="23"/>
    </row>
  </sheetData>
  <mergeCells count="1">
    <mergeCell ref="B4:D4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2021-10-18T04:18:01Z</cp:lastPrinted>
  <dcterms:created xsi:type="dcterms:W3CDTF">2019-10-16T03:45:35Z</dcterms:created>
  <dcterms:modified xsi:type="dcterms:W3CDTF">2021-10-18T06:57:37Z</dcterms:modified>
</cp:coreProperties>
</file>