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7\"/>
    </mc:Choice>
  </mc:AlternateContent>
  <xr:revisionPtr revIDLastSave="0" documentId="13_ncr:1_{21BC2476-3EF0-4E88-9E08-C222255818CF}" xr6:coauthVersionLast="47" xr6:coauthVersionMax="47" xr10:uidLastSave="{00000000-0000-0000-0000-000000000000}"/>
  <bookViews>
    <workbookView xWindow="-120" yWindow="-120" windowWidth="29040" windowHeight="15720" xr2:uid="{C212F4D1-D527-4068-B53A-BD644EE7BADC}"/>
  </bookViews>
  <sheets>
    <sheet name="T-7.1" sheetId="1" r:id="rId1"/>
  </sheets>
  <definedNames>
    <definedName name="_xlnm.Print_Area" localSheetId="0">'T-7.1'!$A$1:$AE$27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J8" i="1" s="1"/>
  <c r="K9" i="1"/>
  <c r="L9" i="1"/>
  <c r="M9" i="1"/>
  <c r="N9" i="1"/>
  <c r="O9" i="1"/>
  <c r="P9" i="1"/>
  <c r="Q9" i="1"/>
  <c r="R9" i="1"/>
  <c r="S9" i="1"/>
  <c r="T9" i="1"/>
  <c r="U9" i="1"/>
  <c r="V9" i="1"/>
  <c r="X9" i="1"/>
  <c r="Y9" i="1"/>
  <c r="Z9" i="1"/>
  <c r="E10" i="1"/>
  <c r="E11" i="1"/>
  <c r="E12" i="1"/>
  <c r="E13" i="1"/>
  <c r="E14" i="1"/>
  <c r="E15" i="1"/>
  <c r="F17" i="1"/>
  <c r="F8" i="1" s="1"/>
  <c r="G17" i="1"/>
  <c r="G8" i="1" s="1"/>
  <c r="H17" i="1"/>
  <c r="H8" i="1" s="1"/>
  <c r="I17" i="1"/>
  <c r="I8" i="1" s="1"/>
  <c r="J17" i="1"/>
  <c r="K17" i="1"/>
  <c r="L17" i="1"/>
  <c r="M17" i="1"/>
  <c r="N17" i="1"/>
  <c r="N8" i="1" s="1"/>
  <c r="O17" i="1"/>
  <c r="P17" i="1"/>
  <c r="Q17" i="1"/>
  <c r="R17" i="1"/>
  <c r="S17" i="1"/>
  <c r="S8" i="1" s="1"/>
  <c r="T17" i="1"/>
  <c r="T8" i="1" s="1"/>
  <c r="U17" i="1"/>
  <c r="U8" i="1" s="1"/>
  <c r="V17" i="1"/>
  <c r="X17" i="1"/>
  <c r="Y17" i="1"/>
  <c r="Z17" i="1"/>
  <c r="E18" i="1"/>
  <c r="E19" i="1"/>
  <c r="E20" i="1"/>
  <c r="E21" i="1"/>
  <c r="E22" i="1"/>
  <c r="E23" i="1"/>
  <c r="O8" i="1" l="1"/>
  <c r="E17" i="1"/>
  <c r="Y8" i="1"/>
  <c r="Z8" i="1"/>
  <c r="V8" i="1"/>
  <c r="M8" i="1"/>
  <c r="X8" i="1"/>
  <c r="L8" i="1"/>
  <c r="K8" i="1"/>
  <c r="R8" i="1"/>
  <c r="Q8" i="1"/>
  <c r="E9" i="1"/>
  <c r="E8" i="1" s="1"/>
  <c r="P8" i="1"/>
</calcChain>
</file>

<file path=xl/sharedStrings.xml><?xml version="1.0" encoding="utf-8"?>
<sst xmlns="http://schemas.openxmlformats.org/spreadsheetml/2006/main" count="85" uniqueCount="70">
  <si>
    <t>Source:  Department of Provincial Administration, Ministry of Interior</t>
  </si>
  <si>
    <t>กรมการปกครอง กระทรวงมหาดไทย</t>
  </si>
  <si>
    <t xml:space="preserve">      ที่มา:  </t>
  </si>
  <si>
    <t xml:space="preserve">   Note:  Unknown = Unknown/Lunar calendar</t>
  </si>
  <si>
    <t>ไม่ทราบ = ไม่ทราบ/ระบุปีจันทรคติ</t>
  </si>
  <si>
    <t>หมายเหตุ:</t>
  </si>
  <si>
    <t xml:space="preserve">         1/  ……………………………………………………..</t>
  </si>
  <si>
    <t>……………………………………………………..</t>
  </si>
  <si>
    <t xml:space="preserve">          1/  </t>
  </si>
  <si>
    <t>Na Wang District</t>
  </si>
  <si>
    <t>-</t>
  </si>
  <si>
    <t>อำเภอนาวัง</t>
  </si>
  <si>
    <t>Suwannakhuha District</t>
  </si>
  <si>
    <t>อำเภอสุวรรณคูหา</t>
  </si>
  <si>
    <t>Si Bun Rueang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</si>
  <si>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</si>
  <si>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</si>
  <si>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</si>
  <si>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</si>
  <si>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</si>
  <si>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</si>
  <si>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</si>
  <si>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Female</t>
  </si>
  <si>
    <t xml:space="preserve">หญิง </t>
  </si>
  <si>
    <t>Male</t>
  </si>
  <si>
    <t>ชาย</t>
  </si>
  <si>
    <t>Total</t>
  </si>
  <si>
    <t>รวมยอด</t>
  </si>
  <si>
    <t>in central house file</t>
  </si>
  <si>
    <t>population</t>
  </si>
  <si>
    <t>national</t>
  </si>
  <si>
    <t>Unknown</t>
  </si>
  <si>
    <t>over</t>
  </si>
  <si>
    <t>Population registered</t>
  </si>
  <si>
    <t>Transferring</t>
  </si>
  <si>
    <t>Non-Thai</t>
  </si>
  <si>
    <t>ไม่ทราบ</t>
  </si>
  <si>
    <t xml:space="preserve">80 and </t>
  </si>
  <si>
    <t>รวม</t>
  </si>
  <si>
    <t>ทะเบียนบ้านกลาง</t>
  </si>
  <si>
    <t>ระหว่างการย้าย</t>
  </si>
  <si>
    <t>สัญชาติไทย</t>
  </si>
  <si>
    <t>มากกว่า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</si>
  <si>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</si>
  <si>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</si>
  <si>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</si>
  <si>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</si>
  <si>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</si>
  <si>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</si>
  <si>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</si>
  <si>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</si>
  <si>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</si>
  <si>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</si>
  <si>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</si>
  <si>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</si>
  <si>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</si>
  <si>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</si>
  <si>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</si>
  <si>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</si>
  <si>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</si>
  <si>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</si>
  <si>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</si>
  <si>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</si>
  <si>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</si>
  <si>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</si>
  <si>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>อำเภอ</t>
  </si>
  <si>
    <t>Table</t>
  </si>
  <si>
    <t>ตาราง</t>
  </si>
  <si>
    <t>ประชากรจากการทะเบียน จำแนกตามเพศ และหมวดอายุ เป็นรายอำเภอ พ.ศ. 2564</t>
  </si>
  <si>
    <t>Population from Registration Record by Sex, Age Group and District: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</si>
</sst>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1"/>
      <name val="Cordia New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0"/>
      <name val="TH SarabunPSK"/>
      <family val="2"/>
    </font>
    <font>
      <sz val="10"/>
      <name val="Cordia New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  <charset val="22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8" fillId="0" borderId="3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3" xfId="1" applyNumberFormat="1" applyFont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0" borderId="4" xfId="1" applyNumberFormat="1" applyFont="1" applyBorder="1" applyAlignment="1">
      <alignment vertical="center"/>
    </xf>
    <xf numFmtId="3" fontId="8" fillId="0" borderId="5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omma 2" xfId="1" xr:uid="{3E8E6B37-E0EC-45CC-8187-A628C6FA5A1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AB4C-4944-4394-8795-4493BCEC9D5C}">
  <dimension ref="A1:AC29"/>
  <sheetViews>
    <sheetView showGridLines="0" tabSelected="1" zoomScaleNormal="100" workbookViewId="0">
      <selection activeCell="Z29" sqref="Z29"/>
    </sheetView>
  </sheetViews>
  <sheetFormatPr defaultRowHeight="18.75" x14ac:dyDescent="0.5"/>
  <cols>
    <col min="1" max="1" width="1.28515625" style="1" customWidth="1"/>
    <col min="2" max="2" width="5.85546875" style="1" customWidth="1"/>
    <col min="3" max="3" width="4.140625" style="1" customWidth="1"/>
    <col min="4" max="4" width="4.42578125" style="1" customWidth="1"/>
    <col min="5" max="5" width="7" style="1" customWidth="1"/>
    <col min="6" max="10" width="5.5703125" style="1" customWidth="1"/>
    <col min="11" max="11" width="5.7109375" style="1" customWidth="1"/>
    <col min="12" max="17" width="5.5703125" style="1" customWidth="1"/>
    <col min="18" max="18" width="5.7109375" style="1" customWidth="1"/>
    <col min="19" max="19" width="5.5703125" style="1" customWidth="1"/>
    <col min="20" max="20" width="5.7109375" style="1" customWidth="1"/>
    <col min="21" max="23" width="5.5703125" style="1" customWidth="1"/>
    <col min="24" max="24" width="6.7109375" style="1" customWidth="1"/>
    <col min="25" max="25" width="7.7109375" style="1" customWidth="1"/>
    <col min="26" max="26" width="11.7109375" style="1" customWidth="1"/>
    <col min="27" max="27" width="0.7109375" style="1" customWidth="1"/>
    <col min="28" max="28" width="3.85546875" style="1" customWidth="1"/>
    <col min="29" max="29" width="19.5703125" style="1" customWidth="1"/>
    <col min="30" max="30" width="2.28515625" style="1" customWidth="1"/>
    <col min="31" max="31" width="4.140625" style="1" customWidth="1"/>
    <col min="32" max="16384" width="9.140625" style="1"/>
  </cols>
  <sheetData>
    <row r="1" spans="1:29" s="43" customFormat="1" x14ac:dyDescent="0.5">
      <c r="B1" s="43" t="s">
        <v>67</v>
      </c>
      <c r="C1" s="44">
        <v>7.1</v>
      </c>
      <c r="D1" s="43" t="s">
        <v>68</v>
      </c>
    </row>
    <row r="2" spans="1:29" s="42" customFormat="1" x14ac:dyDescent="0.5">
      <c r="B2" s="43" t="s">
        <v>66</v>
      </c>
      <c r="C2" s="44">
        <v>7.1</v>
      </c>
      <c r="D2" s="43" t="s">
        <v>69</v>
      </c>
      <c r="E2" s="43"/>
    </row>
    <row r="3" spans="1:29" s="4" customFormat="1" x14ac:dyDescent="0.5">
      <c r="A3" s="47" t="s">
        <v>65</v>
      </c>
      <c r="B3" s="47"/>
      <c r="C3" s="47"/>
      <c r="D3" s="48"/>
      <c r="E3" s="41"/>
      <c r="F3" s="53" t="s">
        <v>64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40"/>
      <c r="AB3" s="54" t="s">
        <v>63</v>
      </c>
      <c r="AC3" s="54"/>
    </row>
    <row r="4" spans="1:29" s="4" customFormat="1" x14ac:dyDescent="0.5">
      <c r="A4" s="49"/>
      <c r="B4" s="49"/>
      <c r="C4" s="49"/>
      <c r="D4" s="50"/>
      <c r="E4" s="1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9" t="s">
        <v>62</v>
      </c>
      <c r="W4" s="31"/>
      <c r="X4" s="38" t="s">
        <v>61</v>
      </c>
      <c r="Y4" s="38" t="s">
        <v>60</v>
      </c>
      <c r="Z4" s="38" t="s">
        <v>59</v>
      </c>
      <c r="AA4" s="30"/>
      <c r="AB4" s="55"/>
      <c r="AC4" s="55"/>
    </row>
    <row r="5" spans="1:29" s="4" customFormat="1" x14ac:dyDescent="0.5">
      <c r="A5" s="49"/>
      <c r="B5" s="49"/>
      <c r="C5" s="49"/>
      <c r="D5" s="50"/>
      <c r="E5" s="37"/>
      <c r="F5" s="36" t="s">
        <v>58</v>
      </c>
      <c r="G5" s="36" t="s">
        <v>57</v>
      </c>
      <c r="H5" s="36" t="s">
        <v>56</v>
      </c>
      <c r="I5" s="36" t="s">
        <v>55</v>
      </c>
      <c r="J5" s="36" t="s">
        <v>54</v>
      </c>
      <c r="K5" s="36" t="s">
        <v>53</v>
      </c>
      <c r="L5" s="36" t="s">
        <v>52</v>
      </c>
      <c r="M5" s="36" t="s">
        <v>51</v>
      </c>
      <c r="N5" s="36" t="s">
        <v>50</v>
      </c>
      <c r="O5" s="36" t="s">
        <v>49</v>
      </c>
      <c r="P5" s="36" t="s">
        <v>48</v>
      </c>
      <c r="Q5" s="36" t="s">
        <v>47</v>
      </c>
      <c r="R5" s="36" t="s">
        <v>46</v>
      </c>
      <c r="S5" s="36" t="s">
        <v>45</v>
      </c>
      <c r="T5" s="36" t="s">
        <v>44</v>
      </c>
      <c r="U5" s="36" t="s">
        <v>43</v>
      </c>
      <c r="V5" s="35" t="s">
        <v>42</v>
      </c>
      <c r="W5" s="31"/>
      <c r="X5" s="31" t="s">
        <v>41</v>
      </c>
      <c r="Y5" s="31" t="s">
        <v>40</v>
      </c>
      <c r="Z5" s="31" t="s">
        <v>39</v>
      </c>
      <c r="AA5" s="30"/>
      <c r="AB5" s="55"/>
      <c r="AC5" s="55"/>
    </row>
    <row r="6" spans="1:29" s="4" customFormat="1" ht="13.5" x14ac:dyDescent="0.5">
      <c r="A6" s="49"/>
      <c r="B6" s="49"/>
      <c r="C6" s="49"/>
      <c r="D6" s="50"/>
      <c r="E6" s="34" t="s">
        <v>38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2" t="s">
        <v>37</v>
      </c>
      <c r="W6" s="31" t="s">
        <v>36</v>
      </c>
      <c r="X6" s="31" t="s">
        <v>35</v>
      </c>
      <c r="Y6" s="31" t="s">
        <v>34</v>
      </c>
      <c r="Z6" s="31" t="s">
        <v>33</v>
      </c>
      <c r="AA6" s="30"/>
      <c r="AB6" s="55"/>
      <c r="AC6" s="55"/>
    </row>
    <row r="7" spans="1:29" s="4" customFormat="1" ht="13.5" x14ac:dyDescent="0.5">
      <c r="A7" s="51"/>
      <c r="B7" s="51"/>
      <c r="C7" s="51"/>
      <c r="D7" s="52"/>
      <c r="E7" s="29" t="s">
        <v>26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7" t="s">
        <v>32</v>
      </c>
      <c r="W7" s="26" t="s">
        <v>31</v>
      </c>
      <c r="X7" s="26" t="s">
        <v>30</v>
      </c>
      <c r="Y7" s="26" t="s">
        <v>29</v>
      </c>
      <c r="Z7" s="26" t="s">
        <v>28</v>
      </c>
      <c r="AA7" s="25"/>
      <c r="AB7" s="56"/>
      <c r="AC7" s="56"/>
    </row>
    <row r="8" spans="1:29" s="17" customFormat="1" ht="24" customHeight="1" x14ac:dyDescent="0.5">
      <c r="A8" s="45" t="s">
        <v>27</v>
      </c>
      <c r="B8" s="45"/>
      <c r="C8" s="45"/>
      <c r="D8" s="45"/>
      <c r="E8" s="24">
        <f t="shared" ref="E8:V8" si="0">SUM(E9,E17)</f>
        <v>509001</v>
      </c>
      <c r="F8" s="24">
        <f t="shared" si="0"/>
        <v>23064</v>
      </c>
      <c r="G8" s="24">
        <f t="shared" si="0"/>
        <v>28749</v>
      </c>
      <c r="H8" s="24">
        <f t="shared" si="0"/>
        <v>31041</v>
      </c>
      <c r="I8" s="24">
        <f t="shared" si="0"/>
        <v>32071</v>
      </c>
      <c r="J8" s="24">
        <f t="shared" si="0"/>
        <v>33304</v>
      </c>
      <c r="K8" s="24">
        <f t="shared" si="0"/>
        <v>38657</v>
      </c>
      <c r="L8" s="24">
        <f t="shared" si="0"/>
        <v>35264</v>
      </c>
      <c r="M8" s="24">
        <f t="shared" si="0"/>
        <v>38116</v>
      </c>
      <c r="N8" s="24">
        <f t="shared" si="0"/>
        <v>41292</v>
      </c>
      <c r="O8" s="24">
        <f t="shared" si="0"/>
        <v>43179</v>
      </c>
      <c r="P8" s="24">
        <f t="shared" si="0"/>
        <v>43321</v>
      </c>
      <c r="Q8" s="24">
        <f t="shared" si="0"/>
        <v>35736</v>
      </c>
      <c r="R8" s="24">
        <f t="shared" si="0"/>
        <v>28549</v>
      </c>
      <c r="S8" s="24">
        <f t="shared" si="0"/>
        <v>21873</v>
      </c>
      <c r="T8" s="24">
        <f t="shared" si="0"/>
        <v>15501</v>
      </c>
      <c r="U8" s="24">
        <f t="shared" si="0"/>
        <v>9100</v>
      </c>
      <c r="V8" s="24">
        <f t="shared" si="0"/>
        <v>8926</v>
      </c>
      <c r="W8" s="14" t="s">
        <v>10</v>
      </c>
      <c r="X8" s="24">
        <f>SUM(X9,X17)</f>
        <v>604</v>
      </c>
      <c r="Y8" s="24">
        <f>SUM(Y9,Y17)</f>
        <v>79</v>
      </c>
      <c r="Z8" s="24">
        <f>SUM(Z9,Z17)</f>
        <v>575</v>
      </c>
      <c r="AA8" s="23"/>
      <c r="AB8" s="46" t="s">
        <v>26</v>
      </c>
      <c r="AC8" s="46"/>
    </row>
    <row r="9" spans="1:29" s="17" customFormat="1" ht="18.75" customHeight="1" x14ac:dyDescent="0.5">
      <c r="B9" s="17" t="s">
        <v>25</v>
      </c>
      <c r="E9" s="21">
        <f t="shared" ref="E9:V9" si="1">SUM(E10:E15)</f>
        <v>253757</v>
      </c>
      <c r="F9" s="21">
        <f t="shared" si="1"/>
        <v>11812</v>
      </c>
      <c r="G9" s="21">
        <f t="shared" si="1"/>
        <v>14709</v>
      </c>
      <c r="H9" s="21">
        <f t="shared" si="1"/>
        <v>16019</v>
      </c>
      <c r="I9" s="21">
        <f t="shared" si="1"/>
        <v>16566</v>
      </c>
      <c r="J9" s="21">
        <f t="shared" si="1"/>
        <v>16538</v>
      </c>
      <c r="K9" s="21">
        <f t="shared" si="1"/>
        <v>19959</v>
      </c>
      <c r="L9" s="21">
        <f t="shared" si="1"/>
        <v>18209</v>
      </c>
      <c r="M9" s="21">
        <f t="shared" si="1"/>
        <v>19291</v>
      </c>
      <c r="N9" s="21">
        <f t="shared" si="1"/>
        <v>20690</v>
      </c>
      <c r="O9" s="21">
        <f t="shared" si="1"/>
        <v>21484</v>
      </c>
      <c r="P9" s="21">
        <f t="shared" si="1"/>
        <v>21288</v>
      </c>
      <c r="Q9" s="21">
        <f t="shared" si="1"/>
        <v>17616</v>
      </c>
      <c r="R9" s="21">
        <f t="shared" si="1"/>
        <v>13808</v>
      </c>
      <c r="S9" s="21">
        <f t="shared" si="1"/>
        <v>10389</v>
      </c>
      <c r="T9" s="21">
        <f t="shared" si="1"/>
        <v>7002</v>
      </c>
      <c r="U9" s="21">
        <f t="shared" si="1"/>
        <v>4016</v>
      </c>
      <c r="V9" s="21">
        <f t="shared" si="1"/>
        <v>3484</v>
      </c>
      <c r="W9" s="14" t="s">
        <v>10</v>
      </c>
      <c r="X9" s="21">
        <f>SUM(X10:X15)</f>
        <v>465</v>
      </c>
      <c r="Y9" s="21">
        <f>SUM(Y10:Y15)</f>
        <v>46</v>
      </c>
      <c r="Z9" s="21">
        <f>SUM(Z10:Z15)</f>
        <v>366</v>
      </c>
      <c r="AA9" s="22"/>
      <c r="AB9" s="18"/>
      <c r="AC9" s="18" t="s">
        <v>24</v>
      </c>
    </row>
    <row r="10" spans="1:29" s="3" customFormat="1" ht="18.75" customHeight="1" x14ac:dyDescent="0.5">
      <c r="A10" s="3" t="s">
        <v>21</v>
      </c>
      <c r="E10" s="13">
        <f t="shared" ref="E10:E15" si="2">SUM(F10:Z10)</f>
        <v>67949</v>
      </c>
      <c r="F10" s="13">
        <v>3183</v>
      </c>
      <c r="G10" s="13">
        <v>3751</v>
      </c>
      <c r="H10" s="13">
        <v>4202</v>
      </c>
      <c r="I10" s="13">
        <v>4369</v>
      </c>
      <c r="J10" s="13">
        <v>4328</v>
      </c>
      <c r="K10" s="13">
        <v>5286</v>
      </c>
      <c r="L10" s="13">
        <v>4770</v>
      </c>
      <c r="M10" s="13">
        <v>5022</v>
      </c>
      <c r="N10" s="13">
        <v>5529</v>
      </c>
      <c r="O10" s="13">
        <v>5782</v>
      </c>
      <c r="P10" s="13">
        <v>5854</v>
      </c>
      <c r="Q10" s="13">
        <v>4794</v>
      </c>
      <c r="R10" s="13">
        <v>3822</v>
      </c>
      <c r="S10" s="13">
        <v>2841</v>
      </c>
      <c r="T10" s="13">
        <v>1970</v>
      </c>
      <c r="U10" s="13">
        <v>1129</v>
      </c>
      <c r="V10" s="13">
        <v>1005</v>
      </c>
      <c r="W10" s="14">
        <v>0</v>
      </c>
      <c r="X10" s="13">
        <v>162</v>
      </c>
      <c r="Y10" s="13">
        <v>25</v>
      </c>
      <c r="Z10" s="13">
        <v>125</v>
      </c>
      <c r="AA10" s="16"/>
      <c r="AB10" s="12" t="s">
        <v>20</v>
      </c>
      <c r="AC10" s="12"/>
    </row>
    <row r="11" spans="1:29" s="3" customFormat="1" ht="18.75" customHeight="1" x14ac:dyDescent="0.5">
      <c r="A11" s="3" t="s">
        <v>19</v>
      </c>
      <c r="E11" s="13">
        <f t="shared" si="2"/>
        <v>46193</v>
      </c>
      <c r="F11" s="13">
        <v>2181</v>
      </c>
      <c r="G11" s="13">
        <v>2835</v>
      </c>
      <c r="H11" s="13">
        <v>2895</v>
      </c>
      <c r="I11" s="13">
        <v>2995</v>
      </c>
      <c r="J11" s="13">
        <v>2972</v>
      </c>
      <c r="K11" s="13">
        <v>3828</v>
      </c>
      <c r="L11" s="13">
        <v>3349</v>
      </c>
      <c r="M11" s="13">
        <v>3559</v>
      </c>
      <c r="N11" s="13">
        <v>3805</v>
      </c>
      <c r="O11" s="13">
        <v>3972</v>
      </c>
      <c r="P11" s="13">
        <v>3775</v>
      </c>
      <c r="Q11" s="13">
        <v>3144</v>
      </c>
      <c r="R11" s="13">
        <v>2411</v>
      </c>
      <c r="S11" s="13">
        <v>1882</v>
      </c>
      <c r="T11" s="13">
        <v>1213</v>
      </c>
      <c r="U11" s="13">
        <v>692</v>
      </c>
      <c r="V11" s="13">
        <v>579</v>
      </c>
      <c r="W11" s="14">
        <v>0</v>
      </c>
      <c r="X11" s="13">
        <v>81</v>
      </c>
      <c r="Y11" s="13">
        <v>3</v>
      </c>
      <c r="Z11" s="13">
        <v>22</v>
      </c>
      <c r="AA11" s="15"/>
      <c r="AB11" s="12" t="s">
        <v>18</v>
      </c>
    </row>
    <row r="12" spans="1:29" s="3" customFormat="1" ht="18.75" customHeight="1" x14ac:dyDescent="0.5">
      <c r="A12" s="3" t="s">
        <v>17</v>
      </c>
      <c r="E12" s="13">
        <f t="shared" si="2"/>
        <v>32323</v>
      </c>
      <c r="F12" s="13">
        <v>1420</v>
      </c>
      <c r="G12" s="13">
        <v>1856</v>
      </c>
      <c r="H12" s="13">
        <v>1866</v>
      </c>
      <c r="I12" s="13">
        <v>2074</v>
      </c>
      <c r="J12" s="13">
        <v>2119</v>
      </c>
      <c r="K12" s="13">
        <v>2550</v>
      </c>
      <c r="L12" s="13">
        <v>2275</v>
      </c>
      <c r="M12" s="13">
        <v>2516</v>
      </c>
      <c r="N12" s="13">
        <v>2624</v>
      </c>
      <c r="O12" s="13">
        <v>2647</v>
      </c>
      <c r="P12" s="13">
        <v>2721</v>
      </c>
      <c r="Q12" s="13">
        <v>2343</v>
      </c>
      <c r="R12" s="13">
        <v>1783</v>
      </c>
      <c r="S12" s="13">
        <v>1385</v>
      </c>
      <c r="T12" s="13">
        <v>1027</v>
      </c>
      <c r="U12" s="13">
        <v>577</v>
      </c>
      <c r="V12" s="13">
        <v>464</v>
      </c>
      <c r="W12" s="14">
        <v>0</v>
      </c>
      <c r="X12" s="13">
        <v>45</v>
      </c>
      <c r="Y12" s="13">
        <v>4</v>
      </c>
      <c r="Z12" s="13">
        <v>27</v>
      </c>
      <c r="AB12" s="12" t="s">
        <v>16</v>
      </c>
    </row>
    <row r="13" spans="1:29" s="3" customFormat="1" ht="18.75" customHeight="1" x14ac:dyDescent="0.5">
      <c r="A13" s="3" t="s">
        <v>15</v>
      </c>
      <c r="E13" s="13">
        <f t="shared" si="2"/>
        <v>54928</v>
      </c>
      <c r="F13" s="13">
        <v>2589</v>
      </c>
      <c r="G13" s="13">
        <v>3152</v>
      </c>
      <c r="H13" s="13">
        <v>3603</v>
      </c>
      <c r="I13" s="13">
        <v>3685</v>
      </c>
      <c r="J13" s="13">
        <v>3757</v>
      </c>
      <c r="K13" s="13">
        <v>4253</v>
      </c>
      <c r="L13" s="13">
        <v>3887</v>
      </c>
      <c r="M13" s="13">
        <v>4198</v>
      </c>
      <c r="N13" s="13">
        <v>4483</v>
      </c>
      <c r="O13" s="13">
        <v>4692</v>
      </c>
      <c r="P13" s="13">
        <v>4568</v>
      </c>
      <c r="Q13" s="13">
        <v>3728</v>
      </c>
      <c r="R13" s="13">
        <v>2962</v>
      </c>
      <c r="S13" s="13">
        <v>2219</v>
      </c>
      <c r="T13" s="13">
        <v>1480</v>
      </c>
      <c r="U13" s="13">
        <v>838</v>
      </c>
      <c r="V13" s="13">
        <v>688</v>
      </c>
      <c r="W13" s="14">
        <v>0</v>
      </c>
      <c r="X13" s="13">
        <v>84</v>
      </c>
      <c r="Y13" s="13">
        <v>10</v>
      </c>
      <c r="Z13" s="13">
        <v>52</v>
      </c>
      <c r="AB13" s="12" t="s">
        <v>14</v>
      </c>
    </row>
    <row r="14" spans="1:29" s="3" customFormat="1" ht="18.75" customHeight="1" x14ac:dyDescent="0.5">
      <c r="A14" s="3" t="s">
        <v>13</v>
      </c>
      <c r="E14" s="13">
        <f t="shared" si="2"/>
        <v>33791</v>
      </c>
      <c r="F14" s="13">
        <v>1641</v>
      </c>
      <c r="G14" s="13">
        <v>2020</v>
      </c>
      <c r="H14" s="13">
        <v>2270</v>
      </c>
      <c r="I14" s="13">
        <v>2308</v>
      </c>
      <c r="J14" s="13">
        <v>2223</v>
      </c>
      <c r="K14" s="13">
        <v>2686</v>
      </c>
      <c r="L14" s="13">
        <v>2498</v>
      </c>
      <c r="M14" s="13">
        <v>2614</v>
      </c>
      <c r="N14" s="13">
        <v>2847</v>
      </c>
      <c r="O14" s="13">
        <v>2887</v>
      </c>
      <c r="P14" s="13">
        <v>2809</v>
      </c>
      <c r="Q14" s="13">
        <v>2253</v>
      </c>
      <c r="R14" s="13">
        <v>1742</v>
      </c>
      <c r="S14" s="13">
        <v>1230</v>
      </c>
      <c r="T14" s="13">
        <v>753</v>
      </c>
      <c r="U14" s="13">
        <v>423</v>
      </c>
      <c r="V14" s="13">
        <v>426</v>
      </c>
      <c r="W14" s="14">
        <v>0</v>
      </c>
      <c r="X14" s="13">
        <v>54</v>
      </c>
      <c r="Y14" s="13">
        <v>4</v>
      </c>
      <c r="Z14" s="13">
        <v>103</v>
      </c>
      <c r="AB14" s="12" t="s">
        <v>12</v>
      </c>
    </row>
    <row r="15" spans="1:29" s="3" customFormat="1" ht="18.75" customHeight="1" x14ac:dyDescent="0.5">
      <c r="A15" s="3" t="s">
        <v>11</v>
      </c>
      <c r="E15" s="13">
        <f t="shared" si="2"/>
        <v>18573</v>
      </c>
      <c r="F15" s="13">
        <v>798</v>
      </c>
      <c r="G15" s="13">
        <v>1095</v>
      </c>
      <c r="H15" s="13">
        <v>1183</v>
      </c>
      <c r="I15" s="13">
        <v>1135</v>
      </c>
      <c r="J15" s="13">
        <v>1139</v>
      </c>
      <c r="K15" s="13">
        <v>1356</v>
      </c>
      <c r="L15" s="13">
        <v>1430</v>
      </c>
      <c r="M15" s="13">
        <v>1382</v>
      </c>
      <c r="N15" s="13">
        <v>1402</v>
      </c>
      <c r="O15" s="13">
        <v>1504</v>
      </c>
      <c r="P15" s="13">
        <v>1561</v>
      </c>
      <c r="Q15" s="13">
        <v>1354</v>
      </c>
      <c r="R15" s="13">
        <v>1088</v>
      </c>
      <c r="S15" s="13">
        <v>832</v>
      </c>
      <c r="T15" s="13">
        <v>559</v>
      </c>
      <c r="U15" s="13">
        <v>357</v>
      </c>
      <c r="V15" s="13">
        <v>322</v>
      </c>
      <c r="W15" s="14">
        <v>0</v>
      </c>
      <c r="X15" s="13">
        <v>39</v>
      </c>
      <c r="Y15" s="13">
        <v>0</v>
      </c>
      <c r="Z15" s="13">
        <v>37</v>
      </c>
      <c r="AB15" s="12" t="s">
        <v>9</v>
      </c>
    </row>
    <row r="16" spans="1:29" s="3" customFormat="1" ht="18.75" customHeight="1" x14ac:dyDescent="0.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  <c r="X16" s="13"/>
      <c r="Y16" s="13"/>
      <c r="Z16" s="13"/>
      <c r="AB16" s="12"/>
      <c r="AC16" s="12"/>
    </row>
    <row r="17" spans="1:29" s="17" customFormat="1" ht="18.75" customHeight="1" x14ac:dyDescent="0.5">
      <c r="B17" s="17" t="s">
        <v>23</v>
      </c>
      <c r="E17" s="21">
        <f t="shared" ref="E17:V17" si="3">SUM(E18:E23)</f>
        <v>255244</v>
      </c>
      <c r="F17" s="20">
        <f t="shared" si="3"/>
        <v>11252</v>
      </c>
      <c r="G17" s="20">
        <f t="shared" si="3"/>
        <v>14040</v>
      </c>
      <c r="H17" s="20">
        <f t="shared" si="3"/>
        <v>15022</v>
      </c>
      <c r="I17" s="20">
        <f t="shared" si="3"/>
        <v>15505</v>
      </c>
      <c r="J17" s="20">
        <f t="shared" si="3"/>
        <v>16766</v>
      </c>
      <c r="K17" s="20">
        <f t="shared" si="3"/>
        <v>18698</v>
      </c>
      <c r="L17" s="20">
        <f t="shared" si="3"/>
        <v>17055</v>
      </c>
      <c r="M17" s="20">
        <f t="shared" si="3"/>
        <v>18825</v>
      </c>
      <c r="N17" s="20">
        <f t="shared" si="3"/>
        <v>20602</v>
      </c>
      <c r="O17" s="20">
        <f t="shared" si="3"/>
        <v>21695</v>
      </c>
      <c r="P17" s="20">
        <f t="shared" si="3"/>
        <v>22033</v>
      </c>
      <c r="Q17" s="20">
        <f t="shared" si="3"/>
        <v>18120</v>
      </c>
      <c r="R17" s="20">
        <f t="shared" si="3"/>
        <v>14741</v>
      </c>
      <c r="S17" s="20">
        <f t="shared" si="3"/>
        <v>11484</v>
      </c>
      <c r="T17" s="20">
        <f t="shared" si="3"/>
        <v>8499</v>
      </c>
      <c r="U17" s="20">
        <f t="shared" si="3"/>
        <v>5084</v>
      </c>
      <c r="V17" s="20">
        <f t="shared" si="3"/>
        <v>5442</v>
      </c>
      <c r="W17" s="14" t="s">
        <v>10</v>
      </c>
      <c r="X17" s="20">
        <f>SUM(X18:X23)</f>
        <v>139</v>
      </c>
      <c r="Y17" s="20">
        <f>SUM(Y18:Y23)</f>
        <v>33</v>
      </c>
      <c r="Z17" s="20">
        <f>SUM(Z18:Z23)</f>
        <v>209</v>
      </c>
      <c r="AA17" s="19"/>
      <c r="AB17" s="18"/>
      <c r="AC17" s="18" t="s">
        <v>22</v>
      </c>
    </row>
    <row r="18" spans="1:29" s="3" customFormat="1" ht="18.75" customHeight="1" x14ac:dyDescent="0.5">
      <c r="A18" s="3" t="s">
        <v>21</v>
      </c>
      <c r="E18" s="13">
        <f t="shared" ref="E18:E23" si="4">SUM(F18:Z18)</f>
        <v>68851</v>
      </c>
      <c r="F18" s="13">
        <v>3005</v>
      </c>
      <c r="G18" s="13">
        <v>3586</v>
      </c>
      <c r="H18" s="13">
        <v>3881</v>
      </c>
      <c r="I18" s="13">
        <v>4039</v>
      </c>
      <c r="J18" s="13">
        <v>4356</v>
      </c>
      <c r="K18" s="13">
        <v>5010</v>
      </c>
      <c r="L18" s="13">
        <v>4538</v>
      </c>
      <c r="M18" s="13">
        <v>4956</v>
      </c>
      <c r="N18" s="13">
        <v>5582</v>
      </c>
      <c r="O18" s="13">
        <v>5862</v>
      </c>
      <c r="P18" s="13">
        <v>5966</v>
      </c>
      <c r="Q18" s="13">
        <v>4972</v>
      </c>
      <c r="R18" s="13">
        <v>4219</v>
      </c>
      <c r="S18" s="13">
        <v>3276</v>
      </c>
      <c r="T18" s="13">
        <v>2433</v>
      </c>
      <c r="U18" s="13">
        <v>1505</v>
      </c>
      <c r="V18" s="13">
        <v>1491</v>
      </c>
      <c r="W18" s="14">
        <v>0</v>
      </c>
      <c r="X18" s="13">
        <v>64</v>
      </c>
      <c r="Y18" s="13">
        <v>28</v>
      </c>
      <c r="Z18" s="13">
        <v>82</v>
      </c>
      <c r="AA18" s="16"/>
      <c r="AB18" s="12" t="s">
        <v>20</v>
      </c>
      <c r="AC18" s="12"/>
    </row>
    <row r="19" spans="1:29" s="3" customFormat="1" ht="18.75" customHeight="1" x14ac:dyDescent="0.5">
      <c r="A19" s="3" t="s">
        <v>19</v>
      </c>
      <c r="E19" s="13">
        <f t="shared" si="4"/>
        <v>46344</v>
      </c>
      <c r="F19" s="13">
        <v>2049</v>
      </c>
      <c r="G19" s="13">
        <v>2659</v>
      </c>
      <c r="H19" s="13">
        <v>2842</v>
      </c>
      <c r="I19" s="13">
        <v>2847</v>
      </c>
      <c r="J19" s="13">
        <v>3150</v>
      </c>
      <c r="K19" s="13">
        <v>3490</v>
      </c>
      <c r="L19" s="13">
        <v>3178</v>
      </c>
      <c r="M19" s="13">
        <v>3413</v>
      </c>
      <c r="N19" s="13">
        <v>3703</v>
      </c>
      <c r="O19" s="13">
        <v>3976</v>
      </c>
      <c r="P19" s="13">
        <v>3898</v>
      </c>
      <c r="Q19" s="13">
        <v>3188</v>
      </c>
      <c r="R19" s="13">
        <v>2674</v>
      </c>
      <c r="S19" s="13">
        <v>2027</v>
      </c>
      <c r="T19" s="13">
        <v>1438</v>
      </c>
      <c r="U19" s="13">
        <v>903</v>
      </c>
      <c r="V19" s="13">
        <v>889</v>
      </c>
      <c r="W19" s="14">
        <v>0</v>
      </c>
      <c r="X19" s="13">
        <v>14</v>
      </c>
      <c r="Y19" s="13">
        <v>1</v>
      </c>
      <c r="Z19" s="13">
        <v>5</v>
      </c>
      <c r="AA19" s="15"/>
      <c r="AB19" s="12" t="s">
        <v>18</v>
      </c>
      <c r="AC19" s="12"/>
    </row>
    <row r="20" spans="1:29" s="3" customFormat="1" ht="18.75" customHeight="1" x14ac:dyDescent="0.5">
      <c r="A20" s="3" t="s">
        <v>17</v>
      </c>
      <c r="E20" s="13">
        <f t="shared" si="4"/>
        <v>32751</v>
      </c>
      <c r="F20" s="13">
        <v>1431</v>
      </c>
      <c r="G20" s="13">
        <v>1798</v>
      </c>
      <c r="H20" s="13">
        <v>1837</v>
      </c>
      <c r="I20" s="13">
        <v>1950</v>
      </c>
      <c r="J20" s="13">
        <v>2029</v>
      </c>
      <c r="K20" s="13">
        <v>2213</v>
      </c>
      <c r="L20" s="13">
        <v>2168</v>
      </c>
      <c r="M20" s="13">
        <v>2393</v>
      </c>
      <c r="N20" s="13">
        <v>2515</v>
      </c>
      <c r="O20" s="13">
        <v>2742</v>
      </c>
      <c r="P20" s="13">
        <v>2972</v>
      </c>
      <c r="Q20" s="13">
        <v>2381</v>
      </c>
      <c r="R20" s="13">
        <v>1988</v>
      </c>
      <c r="S20" s="13">
        <v>1532</v>
      </c>
      <c r="T20" s="13">
        <v>1235</v>
      </c>
      <c r="U20" s="13">
        <v>708</v>
      </c>
      <c r="V20" s="13">
        <v>827</v>
      </c>
      <c r="W20" s="14">
        <v>0</v>
      </c>
      <c r="X20" s="13">
        <v>12</v>
      </c>
      <c r="Y20" s="13">
        <v>1</v>
      </c>
      <c r="Z20" s="13">
        <v>19</v>
      </c>
      <c r="AA20" s="15"/>
      <c r="AB20" s="12" t="s">
        <v>16</v>
      </c>
      <c r="AC20" s="12"/>
    </row>
    <row r="21" spans="1:29" s="3" customFormat="1" ht="18.75" customHeight="1" x14ac:dyDescent="0.5">
      <c r="A21" s="3" t="s">
        <v>15</v>
      </c>
      <c r="E21" s="13">
        <f t="shared" si="4"/>
        <v>54480</v>
      </c>
      <c r="F21" s="13">
        <v>2457</v>
      </c>
      <c r="G21" s="13">
        <v>2980</v>
      </c>
      <c r="H21" s="13">
        <v>3187</v>
      </c>
      <c r="I21" s="13">
        <v>3348</v>
      </c>
      <c r="J21" s="13">
        <v>3765</v>
      </c>
      <c r="K21" s="13">
        <v>3995</v>
      </c>
      <c r="L21" s="13">
        <v>3659</v>
      </c>
      <c r="M21" s="13">
        <v>4046</v>
      </c>
      <c r="N21" s="13">
        <v>4549</v>
      </c>
      <c r="O21" s="13">
        <v>4671</v>
      </c>
      <c r="P21" s="13">
        <v>4669</v>
      </c>
      <c r="Q21" s="13">
        <v>3743</v>
      </c>
      <c r="R21" s="13">
        <v>2998</v>
      </c>
      <c r="S21" s="13">
        <v>2403</v>
      </c>
      <c r="T21" s="13">
        <v>1804</v>
      </c>
      <c r="U21" s="13">
        <v>1051</v>
      </c>
      <c r="V21" s="13">
        <v>1110</v>
      </c>
      <c r="W21" s="14">
        <v>0</v>
      </c>
      <c r="X21" s="13">
        <v>21</v>
      </c>
      <c r="Y21" s="13">
        <v>1</v>
      </c>
      <c r="Z21" s="13">
        <v>23</v>
      </c>
      <c r="AA21" s="15"/>
      <c r="AB21" s="12" t="s">
        <v>14</v>
      </c>
      <c r="AC21" s="12"/>
    </row>
    <row r="22" spans="1:29" s="3" customFormat="1" ht="18.75" customHeight="1" x14ac:dyDescent="0.5">
      <c r="A22" s="3" t="s">
        <v>13</v>
      </c>
      <c r="E22" s="13">
        <f t="shared" si="4"/>
        <v>34114</v>
      </c>
      <c r="F22" s="13">
        <v>1577</v>
      </c>
      <c r="G22" s="13">
        <v>2009</v>
      </c>
      <c r="H22" s="13">
        <v>2183</v>
      </c>
      <c r="I22" s="13">
        <v>2253</v>
      </c>
      <c r="J22" s="13">
        <v>2322</v>
      </c>
      <c r="K22" s="13">
        <v>2658</v>
      </c>
      <c r="L22" s="13">
        <v>2235</v>
      </c>
      <c r="M22" s="13">
        <v>2614</v>
      </c>
      <c r="N22" s="13">
        <v>2816</v>
      </c>
      <c r="O22" s="13">
        <v>2931</v>
      </c>
      <c r="P22" s="13">
        <v>2843</v>
      </c>
      <c r="Q22" s="13">
        <v>2377</v>
      </c>
      <c r="R22" s="13">
        <v>1720</v>
      </c>
      <c r="S22" s="13">
        <v>1335</v>
      </c>
      <c r="T22" s="13">
        <v>956</v>
      </c>
      <c r="U22" s="13">
        <v>551</v>
      </c>
      <c r="V22" s="13">
        <v>639</v>
      </c>
      <c r="W22" s="14">
        <v>0</v>
      </c>
      <c r="X22" s="13">
        <v>16</v>
      </c>
      <c r="Y22" s="13">
        <v>2</v>
      </c>
      <c r="Z22" s="13">
        <v>77</v>
      </c>
      <c r="AA22" s="15"/>
      <c r="AB22" s="12" t="s">
        <v>12</v>
      </c>
      <c r="AC22" s="12"/>
    </row>
    <row r="23" spans="1:29" s="3" customFormat="1" ht="18.75" customHeight="1" x14ac:dyDescent="0.5">
      <c r="A23" s="3" t="s">
        <v>11</v>
      </c>
      <c r="E23" s="13">
        <f t="shared" si="4"/>
        <v>18704</v>
      </c>
      <c r="F23" s="13">
        <v>733</v>
      </c>
      <c r="G23" s="13">
        <v>1008</v>
      </c>
      <c r="H23" s="13">
        <v>1092</v>
      </c>
      <c r="I23" s="13">
        <v>1068</v>
      </c>
      <c r="J23" s="13">
        <v>1144</v>
      </c>
      <c r="K23" s="13">
        <v>1332</v>
      </c>
      <c r="L23" s="13">
        <v>1277</v>
      </c>
      <c r="M23" s="13">
        <v>1403</v>
      </c>
      <c r="N23" s="13">
        <v>1437</v>
      </c>
      <c r="O23" s="13">
        <v>1513</v>
      </c>
      <c r="P23" s="13">
        <v>1685</v>
      </c>
      <c r="Q23" s="13">
        <v>1459</v>
      </c>
      <c r="R23" s="13">
        <v>1142</v>
      </c>
      <c r="S23" s="13">
        <v>911</v>
      </c>
      <c r="T23" s="13">
        <v>633</v>
      </c>
      <c r="U23" s="13">
        <v>366</v>
      </c>
      <c r="V23" s="13">
        <v>486</v>
      </c>
      <c r="W23" s="14">
        <v>0</v>
      </c>
      <c r="X23" s="13">
        <v>12</v>
      </c>
      <c r="Y23" s="13">
        <v>0</v>
      </c>
      <c r="Z23" s="13">
        <v>3</v>
      </c>
      <c r="AB23" s="12" t="s">
        <v>9</v>
      </c>
      <c r="AC23" s="12"/>
    </row>
    <row r="24" spans="1:29" s="3" customFormat="1" ht="6" customHeight="1" x14ac:dyDescent="0.5">
      <c r="A24" s="11"/>
      <c r="B24" s="11"/>
      <c r="C24" s="11"/>
      <c r="D24" s="11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8"/>
      <c r="R24" s="8"/>
      <c r="S24" s="8"/>
      <c r="T24" s="8"/>
      <c r="U24" s="8"/>
      <c r="V24" s="8"/>
      <c r="W24" s="8"/>
      <c r="X24" s="8"/>
      <c r="Y24" s="8"/>
      <c r="Z24" s="8"/>
      <c r="AA24" s="7"/>
      <c r="AB24" s="6"/>
      <c r="AC24" s="5"/>
    </row>
    <row r="25" spans="1:29" s="3" customFormat="1" ht="18.75" hidden="1" customHeight="1" x14ac:dyDescent="0.5">
      <c r="A25" s="3" t="s">
        <v>8</v>
      </c>
      <c r="C25" s="3" t="s">
        <v>7</v>
      </c>
      <c r="E25" s="1"/>
      <c r="Q25" s="3" t="s">
        <v>6</v>
      </c>
    </row>
    <row r="26" spans="1:29" s="3" customFormat="1" ht="18.75" customHeight="1" x14ac:dyDescent="0.5">
      <c r="A26" s="3" t="s">
        <v>5</v>
      </c>
      <c r="C26" s="3" t="s">
        <v>4</v>
      </c>
      <c r="E26" s="1"/>
      <c r="Q26" s="3" t="s">
        <v>3</v>
      </c>
      <c r="V26" s="4"/>
    </row>
    <row r="27" spans="1:29" s="4" customFormat="1" ht="18.75" customHeight="1" x14ac:dyDescent="0.5">
      <c r="A27" s="3" t="s">
        <v>2</v>
      </c>
      <c r="B27" s="3"/>
      <c r="C27" s="3" t="s">
        <v>1</v>
      </c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 t="s">
        <v>0</v>
      </c>
      <c r="R27" s="3"/>
      <c r="S27" s="3"/>
      <c r="T27" s="3"/>
      <c r="U27" s="3"/>
      <c r="V27" s="1"/>
    </row>
    <row r="28" spans="1:29" x14ac:dyDescent="0.5">
      <c r="A28" s="3"/>
      <c r="B28" s="3"/>
      <c r="C28" s="3"/>
      <c r="D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9" x14ac:dyDescent="0.5"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</sheetData>
  <mergeCells count="5">
    <mergeCell ref="A8:D8"/>
    <mergeCell ref="AB8:AC8"/>
    <mergeCell ref="A3:D7"/>
    <mergeCell ref="F3:Z3"/>
    <mergeCell ref="AB3:AC7"/>
  </mergeCells>
  <printOptions horizontalCentered="1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2021-06-24T07:27:50Z</dcterms:created>
  <dcterms:modified xsi:type="dcterms:W3CDTF">2022-02-18T02:14:01Z</dcterms:modified>
</cp:coreProperties>
</file>