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EE4D3F2B-DAB8-4F86-90DE-530F350B6B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6" i="1" l="1"/>
  <c r="B34" i="1" s="1"/>
  <c r="C11" i="1"/>
  <c r="D11" i="1"/>
  <c r="B11" i="1"/>
  <c r="C6" i="1"/>
  <c r="D6" i="1"/>
  <c r="D35" i="1" l="1"/>
  <c r="D34" i="1"/>
  <c r="C35" i="1"/>
  <c r="C34" i="1"/>
  <c r="B35" i="1"/>
  <c r="B5" i="1"/>
  <c r="D5" i="1"/>
  <c r="C5" i="1"/>
  <c r="D21" i="1" l="1"/>
  <c r="D20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<sst xmlns="http://schemas.openxmlformats.org/spreadsheetml/2006/main" count="37" uniqueCount="26">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</sst>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selection activeCell="M23" sqref="M23"/>
    </sheetView>
  </sheetViews>
  <sheetFormatPr defaultColWidth="9" defaultRowHeight="24" customHeight="1"/>
  <cols>
    <col min="1" max="1" width="30" style="1" customWidth="1"/>
    <col min="2" max="4" width="16.75" style="1" customWidth="1"/>
    <col min="5" max="16384" width="9" style="1"/>
  </cols>
  <sheetData>
    <row r="1" spans="1:18" ht="24" customHeight="1">
      <c r="A1" s="10" t="s">
        <v>17</v>
      </c>
      <c r="B1" s="10"/>
      <c r="C1" s="10"/>
      <c r="D1" s="10"/>
      <c r="G1" s="1" t="s">
        <v>19</v>
      </c>
      <c r="H1" s="1">
        <v>368580</v>
      </c>
      <c r="I1" s="1">
        <v>231865.97</v>
      </c>
      <c r="J1" s="1">
        <v>230676.81</v>
      </c>
      <c r="K1" s="1">
        <v>224334</v>
      </c>
      <c r="L1" s="1">
        <v>6342.81</v>
      </c>
      <c r="M1" s="1">
        <v>1189.1500000000001</v>
      </c>
      <c r="O1" s="1">
        <v>136714.03</v>
      </c>
      <c r="P1" s="1">
        <v>49054.48</v>
      </c>
      <c r="Q1" s="1">
        <v>25524.79</v>
      </c>
      <c r="R1" s="1">
        <v>62134.76</v>
      </c>
    </row>
    <row r="2" spans="1:18" ht="24" customHeight="1">
      <c r="A2" s="24" t="s">
        <v>25</v>
      </c>
      <c r="B2" s="9"/>
      <c r="C2" s="9"/>
      <c r="D2" s="9"/>
      <c r="G2" s="1" t="s">
        <v>20</v>
      </c>
      <c r="H2" s="1">
        <v>175527</v>
      </c>
      <c r="I2" s="1">
        <v>132361.72</v>
      </c>
      <c r="J2" s="1">
        <v>131478.28</v>
      </c>
      <c r="K2" s="1">
        <v>127304.66</v>
      </c>
      <c r="L2" s="1">
        <v>4173.62</v>
      </c>
      <c r="M2" s="1">
        <v>883.44</v>
      </c>
      <c r="O2" s="1">
        <v>43165.279999999999</v>
      </c>
      <c r="P2" s="1">
        <v>1443.97</v>
      </c>
      <c r="Q2" s="1">
        <v>13019.2</v>
      </c>
      <c r="R2" s="1">
        <v>28702.12</v>
      </c>
    </row>
    <row r="3" spans="1:18" ht="24" customHeight="1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193053</v>
      </c>
      <c r="I3" s="1">
        <v>99504.25</v>
      </c>
      <c r="J3" s="1">
        <v>99198.53</v>
      </c>
      <c r="K3" s="1">
        <v>97029.34</v>
      </c>
      <c r="L3" s="1">
        <v>2169.19</v>
      </c>
      <c r="M3" s="1">
        <v>305.72000000000003</v>
      </c>
      <c r="O3" s="1">
        <v>93548.75</v>
      </c>
      <c r="P3" s="1">
        <v>47610.51</v>
      </c>
      <c r="Q3" s="1">
        <v>12505.59</v>
      </c>
      <c r="R3" s="1">
        <v>33432.65</v>
      </c>
    </row>
    <row r="4" spans="1:18" ht="24" customHeight="1">
      <c r="A4" s="11"/>
      <c r="B4" s="26" t="s">
        <v>4</v>
      </c>
      <c r="C4" s="26"/>
      <c r="D4" s="26"/>
      <c r="H4" s="1" t="s">
        <v>19</v>
      </c>
      <c r="I4" s="1" t="s">
        <v>20</v>
      </c>
      <c r="J4" s="1" t="s">
        <v>21</v>
      </c>
    </row>
    <row r="5" spans="1:18" ht="24" customHeight="1">
      <c r="A5" s="13" t="s">
        <v>0</v>
      </c>
      <c r="B5" s="17">
        <f>SUM(B6,B11)</f>
        <v>368579.99</v>
      </c>
      <c r="C5" s="17">
        <f t="shared" ref="C5:D5" si="0">SUM(C6,C11)</f>
        <v>175527.01</v>
      </c>
      <c r="D5" s="17">
        <f t="shared" si="0"/>
        <v>193053</v>
      </c>
      <c r="H5" s="1">
        <v>368580</v>
      </c>
      <c r="I5" s="1">
        <v>175527</v>
      </c>
      <c r="J5" s="1">
        <v>193053</v>
      </c>
    </row>
    <row r="6" spans="1:18" ht="24" customHeight="1">
      <c r="A6" s="12" t="s">
        <v>7</v>
      </c>
      <c r="B6" s="17">
        <f t="shared" ref="B6:D6" si="1">SUM(B7,B10)</f>
        <v>231865.96</v>
      </c>
      <c r="C6" s="17">
        <f t="shared" si="1"/>
        <v>132361.72</v>
      </c>
      <c r="D6" s="17">
        <f t="shared" si="1"/>
        <v>99504.25</v>
      </c>
      <c r="H6" s="1">
        <v>231865.97</v>
      </c>
      <c r="I6" s="1">
        <v>132361.72</v>
      </c>
      <c r="J6" s="1">
        <v>99504.25</v>
      </c>
    </row>
    <row r="7" spans="1:18" ht="24" customHeight="1">
      <c r="A7" s="6" t="s">
        <v>8</v>
      </c>
      <c r="B7" s="25">
        <v>230676.81</v>
      </c>
      <c r="C7" s="25">
        <v>131478.28</v>
      </c>
      <c r="D7" s="25">
        <v>99198.53</v>
      </c>
      <c r="H7" s="1">
        <v>230676.81</v>
      </c>
      <c r="I7" s="1">
        <v>131478.28</v>
      </c>
      <c r="J7" s="1">
        <v>99198.53</v>
      </c>
    </row>
    <row r="8" spans="1:18" ht="24" customHeight="1">
      <c r="A8" s="3" t="s">
        <v>15</v>
      </c>
      <c r="B8" s="25">
        <v>224334</v>
      </c>
      <c r="C8" s="25">
        <v>127304.66</v>
      </c>
      <c r="D8" s="25">
        <v>97029.34</v>
      </c>
      <c r="H8" s="1">
        <v>224334</v>
      </c>
      <c r="I8" s="1">
        <v>127304.66</v>
      </c>
      <c r="J8" s="1">
        <v>97029.34</v>
      </c>
    </row>
    <row r="9" spans="1:18" ht="24" customHeight="1">
      <c r="A9" s="3" t="s">
        <v>14</v>
      </c>
      <c r="B9" s="25">
        <v>6342.81</v>
      </c>
      <c r="C9" s="25">
        <v>4173.62</v>
      </c>
      <c r="D9" s="25">
        <v>2169.19</v>
      </c>
      <c r="H9" s="1">
        <v>6342.81</v>
      </c>
      <c r="I9" s="1">
        <v>4173.62</v>
      </c>
      <c r="J9" s="1">
        <v>2169.19</v>
      </c>
    </row>
    <row r="10" spans="1:18" ht="24" customHeight="1">
      <c r="A10" s="3" t="s">
        <v>16</v>
      </c>
      <c r="B10" s="25">
        <v>1189.1500000000001</v>
      </c>
      <c r="C10" s="25">
        <v>883.44</v>
      </c>
      <c r="D10" s="25">
        <v>305.72000000000003</v>
      </c>
      <c r="H10" s="1">
        <v>1189.1500000000001</v>
      </c>
      <c r="I10" s="1">
        <v>883.44</v>
      </c>
      <c r="J10" s="1">
        <v>305.72000000000003</v>
      </c>
    </row>
    <row r="11" spans="1:18" ht="24" customHeight="1">
      <c r="A11" s="4" t="s">
        <v>5</v>
      </c>
      <c r="B11" s="17">
        <f>SUM(B12:B14)</f>
        <v>136714.03</v>
      </c>
      <c r="C11" s="17">
        <f t="shared" ref="C11:D11" si="2">SUM(C12:C14)</f>
        <v>43165.29</v>
      </c>
      <c r="D11" s="17">
        <f t="shared" si="2"/>
        <v>93548.75</v>
      </c>
    </row>
    <row r="12" spans="1:18" ht="24" customHeight="1">
      <c r="A12" s="3" t="s">
        <v>11</v>
      </c>
      <c r="B12" s="22">
        <v>49054.48</v>
      </c>
      <c r="C12" s="22">
        <v>1443.97</v>
      </c>
      <c r="D12" s="22">
        <v>47610.51</v>
      </c>
      <c r="H12" s="1">
        <v>136714.03</v>
      </c>
      <c r="I12" s="1">
        <v>43165.279999999999</v>
      </c>
      <c r="J12" s="1">
        <v>93548.75</v>
      </c>
    </row>
    <row r="13" spans="1:18" ht="24" customHeight="1">
      <c r="A13" s="7" t="s">
        <v>12</v>
      </c>
      <c r="B13" s="22">
        <v>25524.79</v>
      </c>
      <c r="C13" s="22">
        <v>13019.2</v>
      </c>
      <c r="D13" s="22">
        <v>12505.59</v>
      </c>
      <c r="H13" s="1">
        <v>49054.48</v>
      </c>
      <c r="I13" s="1">
        <v>1443.97</v>
      </c>
      <c r="J13" s="1">
        <v>47610.51</v>
      </c>
    </row>
    <row r="14" spans="1:18" ht="24" customHeight="1">
      <c r="A14" s="7" t="s">
        <v>13</v>
      </c>
      <c r="B14" s="22">
        <v>62134.76</v>
      </c>
      <c r="C14" s="22">
        <v>28702.12</v>
      </c>
      <c r="D14" s="22">
        <v>33432.65</v>
      </c>
      <c r="H14" s="1">
        <v>25524.79</v>
      </c>
      <c r="I14" s="1">
        <v>13019.2</v>
      </c>
      <c r="J14" s="1">
        <v>12505.59</v>
      </c>
    </row>
    <row r="15" spans="1:18" s="8" customFormat="1" ht="24" customHeight="1">
      <c r="A15" s="7"/>
      <c r="B15" s="27" t="s">
        <v>6</v>
      </c>
      <c r="C15" s="27"/>
      <c r="D15" s="27"/>
      <c r="H15" s="1">
        <v>62134.76</v>
      </c>
      <c r="I15" s="1">
        <v>28702.12</v>
      </c>
      <c r="J15" s="1">
        <v>33432.65</v>
      </c>
    </row>
    <row r="16" spans="1:18" ht="24" customHeight="1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>
      <c r="A17" s="12" t="s">
        <v>7</v>
      </c>
      <c r="B17" s="18">
        <f>SUM(B18,B21)</f>
        <v>62.907907724453516</v>
      </c>
      <c r="C17" s="18">
        <f t="shared" ref="C17:D17" si="4">SUM(C18,C21)</f>
        <v>75.408177920879524</v>
      </c>
      <c r="D17" s="18">
        <f t="shared" si="4"/>
        <v>51.542452072746862</v>
      </c>
    </row>
    <row r="18" spans="1:4" ht="24" customHeight="1">
      <c r="A18" s="6" t="s">
        <v>8</v>
      </c>
      <c r="B18" s="19">
        <f>(B7*100)/$B$5</f>
        <v>62.585277621826407</v>
      </c>
      <c r="C18" s="19">
        <f t="shared" ref="C18:C25" si="5">(C7*100)/$C$5</f>
        <v>74.904870766043359</v>
      </c>
      <c r="D18" s="19">
        <f t="shared" ref="D18:D25" si="6">(D7*100)/$D$5</f>
        <v>51.38409141531082</v>
      </c>
    </row>
    <row r="19" spans="1:4" ht="24" customHeight="1">
      <c r="A19" s="3" t="s">
        <v>9</v>
      </c>
      <c r="B19" s="19">
        <f t="shared" ref="B19:B25" si="7">(B8*100)/$B$5</f>
        <v>60.8644001536817</v>
      </c>
      <c r="C19" s="19">
        <f t="shared" si="5"/>
        <v>72.527105657414197</v>
      </c>
      <c r="D19" s="19">
        <f t="shared" si="6"/>
        <v>50.260467332804978</v>
      </c>
    </row>
    <row r="20" spans="1:4" ht="24" customHeight="1">
      <c r="A20" s="3" t="s">
        <v>10</v>
      </c>
      <c r="B20" s="19">
        <f t="shared" si="7"/>
        <v>1.7208774681447032</v>
      </c>
      <c r="C20" s="19">
        <f t="shared" si="5"/>
        <v>2.3777651086291502</v>
      </c>
      <c r="D20" s="19">
        <f t="shared" si="6"/>
        <v>1.1236240825058403</v>
      </c>
    </row>
    <row r="21" spans="1:4" ht="24" customHeight="1">
      <c r="A21" s="3" t="s">
        <v>16</v>
      </c>
      <c r="B21" s="19">
        <f t="shared" si="7"/>
        <v>0.32263010262711228</v>
      </c>
      <c r="C21" s="19">
        <f t="shared" si="5"/>
        <v>0.50330715483617017</v>
      </c>
      <c r="D21" s="19">
        <f t="shared" si="6"/>
        <v>0.15836065743604089</v>
      </c>
    </row>
    <row r="22" spans="1:4" ht="24" customHeight="1">
      <c r="A22" s="4" t="s">
        <v>5</v>
      </c>
      <c r="B22" s="18">
        <f t="shared" si="7"/>
        <v>37.092092275546484</v>
      </c>
      <c r="C22" s="18">
        <f t="shared" si="5"/>
        <v>24.591822079120472</v>
      </c>
      <c r="D22" s="18">
        <f t="shared" si="6"/>
        <v>48.457547927253138</v>
      </c>
    </row>
    <row r="23" spans="1:4" ht="24" customHeight="1">
      <c r="A23" s="3" t="s">
        <v>11</v>
      </c>
      <c r="B23" s="20">
        <f t="shared" si="7"/>
        <v>13.309045887162783</v>
      </c>
      <c r="C23" s="20">
        <f t="shared" si="5"/>
        <v>0.82264832062028515</v>
      </c>
      <c r="D23" s="20">
        <f t="shared" si="6"/>
        <v>24.661885596183431</v>
      </c>
    </row>
    <row r="24" spans="1:4" ht="24" customHeight="1">
      <c r="A24" s="7" t="s">
        <v>12</v>
      </c>
      <c r="B24" s="20">
        <f t="shared" si="7"/>
        <v>6.9251697575877627</v>
      </c>
      <c r="C24" s="20">
        <f t="shared" si="5"/>
        <v>7.4172060470921251</v>
      </c>
      <c r="D24" s="20">
        <f t="shared" si="6"/>
        <v>6.4778014327671674</v>
      </c>
    </row>
    <row r="25" spans="1:4" ht="24" customHeight="1">
      <c r="A25" s="5" t="s">
        <v>13</v>
      </c>
      <c r="B25" s="21">
        <f t="shared" si="7"/>
        <v>16.857876630795936</v>
      </c>
      <c r="C25" s="21">
        <f t="shared" si="5"/>
        <v>16.351967711408061</v>
      </c>
      <c r="D25" s="21">
        <f t="shared" si="6"/>
        <v>17.317860898302538</v>
      </c>
    </row>
    <row r="26" spans="1:4" ht="24" customHeight="1">
      <c r="A26" s="15" t="s">
        <v>24</v>
      </c>
    </row>
    <row r="27" spans="1:4" ht="24" customHeight="1">
      <c r="A27" s="14"/>
    </row>
    <row r="33" spans="1:4" ht="24" customHeight="1">
      <c r="A33" s="23" t="s">
        <v>22</v>
      </c>
      <c r="B33" s="1" t="s">
        <v>23</v>
      </c>
    </row>
    <row r="34" spans="1:4" ht="24" customHeight="1">
      <c r="B34" s="1">
        <f>SUM(B9*100)/B6</f>
        <v>2.7355503153632386</v>
      </c>
      <c r="C34" s="1">
        <f>SUM(C9*100)/C6</f>
        <v>3.1531926300141762</v>
      </c>
      <c r="D34" s="1">
        <f>SUM(D9*100)/D6</f>
        <v>2.1799973367971721</v>
      </c>
    </row>
    <row r="35" spans="1:4" ht="24" customHeight="1">
      <c r="B35" s="1">
        <f>SUM(B9/B6)*100</f>
        <v>2.7355503153632386</v>
      </c>
      <c r="C35" s="1">
        <f>SUM(C9/C6)*100</f>
        <v>3.1531926300141762</v>
      </c>
      <c r="D35" s="1">
        <f>SUM(D9/D6)*100</f>
        <v>2.1799973367971721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2021-09-01T09:16:50Z</dcterms:modified>
</cp:coreProperties>
</file>