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RR\นำเข้าฐานข้อมูล\65\ictคร64\4\"/>
    </mc:Choice>
  </mc:AlternateContent>
  <bookViews>
    <workbookView xWindow="0" yWindow="0" windowWidth="15360" windowHeight="7500"/>
  </bookViews>
  <sheets>
    <sheet name="64q3-64q4unweight" sheetId="5" r:id="rId1"/>
  </sheets>
  <definedNames>
    <definedName name="_xlnm._FilterDatabase" localSheetId="0" hidden="1">'64q3-64q4unweight'!$A$6:$A$84</definedName>
    <definedName name="_xlnm.Print_Area" localSheetId="0">'64q3-64q4unweight'!$A$1:$AD$86</definedName>
    <definedName name="_xlnm.Print_Titles" localSheetId="0">'64q3-64q4unweight'!$3:$6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9" i="5" l="1"/>
  <c r="T9" i="5"/>
  <c r="T7" i="5"/>
  <c r="P8" i="5"/>
  <c r="L7" i="5"/>
  <c r="H7" i="5"/>
  <c r="AE7" i="5" s="1"/>
  <c r="F7" i="5"/>
  <c r="AD10" i="5" l="1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" i="5"/>
  <c r="AD7" i="5"/>
  <c r="AB10" i="5"/>
  <c r="AB11" i="5"/>
  <c r="AB12" i="5"/>
  <c r="AJ12" i="5" s="1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9" i="5"/>
  <c r="AB8" i="5"/>
  <c r="AB7" i="5"/>
  <c r="AJ7" i="5" s="1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8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9" i="5"/>
  <c r="N8" i="5"/>
  <c r="N7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9" i="5"/>
  <c r="V8" i="5"/>
  <c r="V7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9" i="5"/>
  <c r="P7" i="5"/>
  <c r="AJ83" i="5" l="1"/>
  <c r="AH7" i="5"/>
  <c r="AH9" i="5"/>
  <c r="AH81" i="5"/>
  <c r="AH77" i="5"/>
  <c r="AH73" i="5"/>
  <c r="AH69" i="5"/>
  <c r="AH65" i="5"/>
  <c r="AH61" i="5"/>
  <c r="AH57" i="5"/>
  <c r="AH53" i="5"/>
  <c r="AH49" i="5"/>
  <c r="AH45" i="5"/>
  <c r="AH41" i="5"/>
  <c r="AH37" i="5"/>
  <c r="AH33" i="5"/>
  <c r="AH29" i="5"/>
  <c r="AH25" i="5"/>
  <c r="AH21" i="5"/>
  <c r="AH17" i="5"/>
  <c r="AH13" i="5"/>
  <c r="AH84" i="5"/>
  <c r="AH80" i="5"/>
  <c r="AH76" i="5"/>
  <c r="AH72" i="5"/>
  <c r="AH68" i="5"/>
  <c r="AH64" i="5"/>
  <c r="AH60" i="5"/>
  <c r="AH56" i="5"/>
  <c r="AH52" i="5"/>
  <c r="AH48" i="5"/>
  <c r="AH44" i="5"/>
  <c r="AH40" i="5"/>
  <c r="AH36" i="5"/>
  <c r="AH32" i="5"/>
  <c r="AH28" i="5"/>
  <c r="AH24" i="5"/>
  <c r="AH20" i="5"/>
  <c r="AH16" i="5"/>
  <c r="AH12" i="5"/>
  <c r="AH83" i="5"/>
  <c r="AH79" i="5"/>
  <c r="AH75" i="5"/>
  <c r="AH71" i="5"/>
  <c r="AH67" i="5"/>
  <c r="AH63" i="5"/>
  <c r="AH59" i="5"/>
  <c r="AH55" i="5"/>
  <c r="AH51" i="5"/>
  <c r="AH47" i="5"/>
  <c r="AH43" i="5"/>
  <c r="AH39" i="5"/>
  <c r="AH35" i="5"/>
  <c r="AH31" i="5"/>
  <c r="AH27" i="5"/>
  <c r="AH23" i="5"/>
  <c r="AH19" i="5"/>
  <c r="AH15" i="5"/>
  <c r="AH11" i="5"/>
  <c r="AH8" i="5"/>
  <c r="AH82" i="5"/>
  <c r="AH78" i="5"/>
  <c r="AH74" i="5"/>
  <c r="AH70" i="5"/>
  <c r="AH66" i="5"/>
  <c r="AH62" i="5"/>
  <c r="AH58" i="5"/>
  <c r="AH54" i="5"/>
  <c r="AH50" i="5"/>
  <c r="AH46" i="5"/>
  <c r="AH42" i="5"/>
  <c r="AH38" i="5"/>
  <c r="AH34" i="5"/>
  <c r="AH30" i="5"/>
  <c r="AH26" i="5"/>
  <c r="AH22" i="5"/>
  <c r="AH18" i="5"/>
  <c r="AH14" i="5"/>
  <c r="AH10" i="5"/>
  <c r="AG80" i="5"/>
  <c r="AG72" i="5"/>
  <c r="AG64" i="5"/>
  <c r="AG56" i="5"/>
  <c r="AG48" i="5"/>
  <c r="AG44" i="5"/>
  <c r="AG36" i="5"/>
  <c r="AG28" i="5"/>
  <c r="AG20" i="5"/>
  <c r="AG16" i="5"/>
  <c r="AG7" i="5"/>
  <c r="AG83" i="5"/>
  <c r="AG79" i="5"/>
  <c r="AG75" i="5"/>
  <c r="AG71" i="5"/>
  <c r="AG67" i="5"/>
  <c r="AG63" i="5"/>
  <c r="AG59" i="5"/>
  <c r="AG55" i="5"/>
  <c r="AG51" i="5"/>
  <c r="AG47" i="5"/>
  <c r="AG43" i="5"/>
  <c r="AG39" i="5"/>
  <c r="AG35" i="5"/>
  <c r="AG31" i="5"/>
  <c r="AG27" i="5"/>
  <c r="AG23" i="5"/>
  <c r="AG19" i="5"/>
  <c r="AG15" i="5"/>
  <c r="AG11" i="5"/>
  <c r="AG66" i="5"/>
  <c r="AG8" i="5"/>
  <c r="AG82" i="5"/>
  <c r="AG78" i="5"/>
  <c r="AG74" i="5"/>
  <c r="AG70" i="5"/>
  <c r="AG62" i="5"/>
  <c r="AG58" i="5"/>
  <c r="AG54" i="5"/>
  <c r="AG50" i="5"/>
  <c r="AG46" i="5"/>
  <c r="AG42" i="5"/>
  <c r="AG38" i="5"/>
  <c r="AG34" i="5"/>
  <c r="AG30" i="5"/>
  <c r="AG26" i="5"/>
  <c r="AG22" i="5"/>
  <c r="AG18" i="5"/>
  <c r="AG14" i="5"/>
  <c r="AG10" i="5"/>
  <c r="AG9" i="5"/>
  <c r="AG81" i="5"/>
  <c r="AG77" i="5"/>
  <c r="AG73" i="5"/>
  <c r="AG69" i="5"/>
  <c r="AG65" i="5"/>
  <c r="AG61" i="5"/>
  <c r="AG57" i="5"/>
  <c r="AG53" i="5"/>
  <c r="AG49" i="5"/>
  <c r="AG45" i="5"/>
  <c r="AG41" i="5"/>
  <c r="AG37" i="5"/>
  <c r="AG33" i="5"/>
  <c r="AG29" i="5"/>
  <c r="AG25" i="5"/>
  <c r="AG21" i="5"/>
  <c r="AG17" i="5"/>
  <c r="AG13" i="5"/>
  <c r="AG84" i="5"/>
  <c r="AG76" i="5"/>
  <c r="AG68" i="5"/>
  <c r="AG60" i="5"/>
  <c r="AG52" i="5"/>
  <c r="AG40" i="5"/>
  <c r="AG32" i="5"/>
  <c r="AG24" i="5"/>
  <c r="AG12" i="5"/>
  <c r="AJ84" i="5"/>
  <c r="AJ76" i="5"/>
  <c r="AJ68" i="5"/>
  <c r="AJ60" i="5"/>
  <c r="AJ52" i="5"/>
  <c r="AJ44" i="5"/>
  <c r="AJ36" i="5"/>
  <c r="AJ28" i="5"/>
  <c r="AJ20" i="5"/>
  <c r="AJ82" i="5"/>
  <c r="AJ74" i="5"/>
  <c r="AJ66" i="5"/>
  <c r="AJ58" i="5"/>
  <c r="AJ50" i="5"/>
  <c r="AJ42" i="5"/>
  <c r="AJ34" i="5"/>
  <c r="AJ26" i="5"/>
  <c r="AJ18" i="5"/>
  <c r="AJ80" i="5"/>
  <c r="AJ72" i="5"/>
  <c r="AJ64" i="5"/>
  <c r="AJ79" i="5"/>
  <c r="AJ71" i="5"/>
  <c r="AJ63" i="5"/>
  <c r="AJ55" i="5"/>
  <c r="AJ47" i="5"/>
  <c r="AJ39" i="5"/>
  <c r="AJ31" i="5"/>
  <c r="AJ23" i="5"/>
  <c r="AJ15" i="5"/>
  <c r="AJ81" i="5"/>
  <c r="AJ73" i="5"/>
  <c r="AJ65" i="5"/>
  <c r="AJ57" i="5"/>
  <c r="AJ49" i="5"/>
  <c r="AJ41" i="5"/>
  <c r="AJ33" i="5"/>
  <c r="AJ25" i="5"/>
  <c r="AJ17" i="5"/>
  <c r="AJ9" i="5"/>
  <c r="AJ78" i="5"/>
  <c r="AJ70" i="5"/>
  <c r="AJ62" i="5"/>
  <c r="AJ54" i="5"/>
  <c r="AJ46" i="5"/>
  <c r="AJ38" i="5"/>
  <c r="AJ30" i="5"/>
  <c r="AJ22" i="5"/>
  <c r="AJ14" i="5"/>
  <c r="AJ75" i="5"/>
  <c r="AJ67" i="5"/>
  <c r="AJ59" i="5"/>
  <c r="AJ51" i="5"/>
  <c r="AJ43" i="5"/>
  <c r="AJ35" i="5"/>
  <c r="AJ27" i="5"/>
  <c r="AJ19" i="5"/>
  <c r="AJ11" i="5"/>
  <c r="AJ56" i="5"/>
  <c r="AJ48" i="5"/>
  <c r="AJ40" i="5"/>
  <c r="AJ32" i="5"/>
  <c r="AJ24" i="5"/>
  <c r="AJ16" i="5"/>
  <c r="AJ8" i="5"/>
  <c r="AJ77" i="5"/>
  <c r="AJ69" i="5"/>
  <c r="AJ61" i="5"/>
  <c r="AJ53" i="5"/>
  <c r="AJ45" i="5"/>
  <c r="AJ37" i="5"/>
  <c r="AJ29" i="5"/>
  <c r="AJ21" i="5"/>
  <c r="AJ13" i="5"/>
  <c r="AJ10" i="5"/>
  <c r="Z84" i="5"/>
  <c r="X84" i="5"/>
  <c r="L84" i="5"/>
  <c r="J84" i="5"/>
  <c r="H84" i="5"/>
  <c r="F84" i="5"/>
  <c r="Z83" i="5"/>
  <c r="X83" i="5"/>
  <c r="L83" i="5"/>
  <c r="J83" i="5"/>
  <c r="H83" i="5"/>
  <c r="F83" i="5"/>
  <c r="Z82" i="5"/>
  <c r="X82" i="5"/>
  <c r="L82" i="5"/>
  <c r="J82" i="5"/>
  <c r="H82" i="5"/>
  <c r="F82" i="5"/>
  <c r="Z81" i="5"/>
  <c r="X81" i="5"/>
  <c r="L81" i="5"/>
  <c r="J81" i="5"/>
  <c r="H81" i="5"/>
  <c r="F81" i="5"/>
  <c r="Z80" i="5"/>
  <c r="X80" i="5"/>
  <c r="L80" i="5"/>
  <c r="J80" i="5"/>
  <c r="H80" i="5"/>
  <c r="F80" i="5"/>
  <c r="Z79" i="5"/>
  <c r="X79" i="5"/>
  <c r="L79" i="5"/>
  <c r="J79" i="5"/>
  <c r="H79" i="5"/>
  <c r="F79" i="5"/>
  <c r="Z78" i="5"/>
  <c r="X78" i="5"/>
  <c r="L78" i="5"/>
  <c r="J78" i="5"/>
  <c r="H78" i="5"/>
  <c r="F78" i="5"/>
  <c r="Z77" i="5"/>
  <c r="X77" i="5"/>
  <c r="L77" i="5"/>
  <c r="J77" i="5"/>
  <c r="H77" i="5"/>
  <c r="F77" i="5"/>
  <c r="Z76" i="5"/>
  <c r="X76" i="5"/>
  <c r="L76" i="5"/>
  <c r="J76" i="5"/>
  <c r="H76" i="5"/>
  <c r="F76" i="5"/>
  <c r="Z75" i="5"/>
  <c r="X75" i="5"/>
  <c r="L75" i="5"/>
  <c r="J75" i="5"/>
  <c r="H75" i="5"/>
  <c r="F75" i="5"/>
  <c r="Z74" i="5"/>
  <c r="X74" i="5"/>
  <c r="L74" i="5"/>
  <c r="J74" i="5"/>
  <c r="H74" i="5"/>
  <c r="F74" i="5"/>
  <c r="Z73" i="5"/>
  <c r="X73" i="5"/>
  <c r="L73" i="5"/>
  <c r="J73" i="5"/>
  <c r="H73" i="5"/>
  <c r="F73" i="5"/>
  <c r="Z72" i="5"/>
  <c r="X72" i="5"/>
  <c r="L72" i="5"/>
  <c r="J72" i="5"/>
  <c r="H72" i="5"/>
  <c r="F72" i="5"/>
  <c r="Z71" i="5"/>
  <c r="X71" i="5"/>
  <c r="L71" i="5"/>
  <c r="J71" i="5"/>
  <c r="H71" i="5"/>
  <c r="F71" i="5"/>
  <c r="Z70" i="5"/>
  <c r="X70" i="5"/>
  <c r="L70" i="5"/>
  <c r="J70" i="5"/>
  <c r="H70" i="5"/>
  <c r="F70" i="5"/>
  <c r="Z69" i="5"/>
  <c r="X69" i="5"/>
  <c r="L69" i="5"/>
  <c r="J69" i="5"/>
  <c r="H69" i="5"/>
  <c r="F69" i="5"/>
  <c r="Z68" i="5"/>
  <c r="X68" i="5"/>
  <c r="L68" i="5"/>
  <c r="J68" i="5"/>
  <c r="H68" i="5"/>
  <c r="F68" i="5"/>
  <c r="Z67" i="5"/>
  <c r="X67" i="5"/>
  <c r="L67" i="5"/>
  <c r="J67" i="5"/>
  <c r="H67" i="5"/>
  <c r="F67" i="5"/>
  <c r="Z66" i="5"/>
  <c r="X66" i="5"/>
  <c r="L66" i="5"/>
  <c r="J66" i="5"/>
  <c r="H66" i="5"/>
  <c r="F66" i="5"/>
  <c r="Z65" i="5"/>
  <c r="X65" i="5"/>
  <c r="L65" i="5"/>
  <c r="J65" i="5"/>
  <c r="H65" i="5"/>
  <c r="F65" i="5"/>
  <c r="Z64" i="5"/>
  <c r="X64" i="5"/>
  <c r="L64" i="5"/>
  <c r="J64" i="5"/>
  <c r="H64" i="5"/>
  <c r="F64" i="5"/>
  <c r="Z63" i="5"/>
  <c r="X63" i="5"/>
  <c r="L63" i="5"/>
  <c r="J63" i="5"/>
  <c r="H63" i="5"/>
  <c r="F63" i="5"/>
  <c r="Z62" i="5"/>
  <c r="X62" i="5"/>
  <c r="L62" i="5"/>
  <c r="J62" i="5"/>
  <c r="H62" i="5"/>
  <c r="F62" i="5"/>
  <c r="Z61" i="5"/>
  <c r="X61" i="5"/>
  <c r="L61" i="5"/>
  <c r="J61" i="5"/>
  <c r="H61" i="5"/>
  <c r="F61" i="5"/>
  <c r="Z60" i="5"/>
  <c r="X60" i="5"/>
  <c r="L60" i="5"/>
  <c r="J60" i="5"/>
  <c r="H60" i="5"/>
  <c r="F60" i="5"/>
  <c r="Z59" i="5"/>
  <c r="X59" i="5"/>
  <c r="L59" i="5"/>
  <c r="J59" i="5"/>
  <c r="H59" i="5"/>
  <c r="F59" i="5"/>
  <c r="Z58" i="5"/>
  <c r="X58" i="5"/>
  <c r="L58" i="5"/>
  <c r="J58" i="5"/>
  <c r="H58" i="5"/>
  <c r="F58" i="5"/>
  <c r="Z57" i="5"/>
  <c r="X57" i="5"/>
  <c r="L57" i="5"/>
  <c r="J57" i="5"/>
  <c r="H57" i="5"/>
  <c r="F57" i="5"/>
  <c r="Z56" i="5"/>
  <c r="X56" i="5"/>
  <c r="L56" i="5"/>
  <c r="J56" i="5"/>
  <c r="H56" i="5"/>
  <c r="F56" i="5"/>
  <c r="Z55" i="5"/>
  <c r="X55" i="5"/>
  <c r="L55" i="5"/>
  <c r="J55" i="5"/>
  <c r="H55" i="5"/>
  <c r="F55" i="5"/>
  <c r="Z54" i="5"/>
  <c r="X54" i="5"/>
  <c r="L54" i="5"/>
  <c r="J54" i="5"/>
  <c r="H54" i="5"/>
  <c r="F54" i="5"/>
  <c r="Z53" i="5"/>
  <c r="X53" i="5"/>
  <c r="L53" i="5"/>
  <c r="J53" i="5"/>
  <c r="H53" i="5"/>
  <c r="F53" i="5"/>
  <c r="Z52" i="5"/>
  <c r="X52" i="5"/>
  <c r="L52" i="5"/>
  <c r="J52" i="5"/>
  <c r="H52" i="5"/>
  <c r="F52" i="5"/>
  <c r="Z51" i="5"/>
  <c r="X51" i="5"/>
  <c r="L51" i="5"/>
  <c r="J51" i="5"/>
  <c r="H51" i="5"/>
  <c r="F51" i="5"/>
  <c r="Z50" i="5"/>
  <c r="X50" i="5"/>
  <c r="L50" i="5"/>
  <c r="J50" i="5"/>
  <c r="H50" i="5"/>
  <c r="F50" i="5"/>
  <c r="Z49" i="5"/>
  <c r="X49" i="5"/>
  <c r="L49" i="5"/>
  <c r="J49" i="5"/>
  <c r="H49" i="5"/>
  <c r="F49" i="5"/>
  <c r="Z48" i="5"/>
  <c r="X48" i="5"/>
  <c r="L48" i="5"/>
  <c r="J48" i="5"/>
  <c r="H48" i="5"/>
  <c r="F48" i="5"/>
  <c r="Z47" i="5"/>
  <c r="X47" i="5"/>
  <c r="L47" i="5"/>
  <c r="J47" i="5"/>
  <c r="H47" i="5"/>
  <c r="F47" i="5"/>
  <c r="Z46" i="5"/>
  <c r="X46" i="5"/>
  <c r="L46" i="5"/>
  <c r="J46" i="5"/>
  <c r="H46" i="5"/>
  <c r="F46" i="5"/>
  <c r="Z45" i="5"/>
  <c r="X45" i="5"/>
  <c r="L45" i="5"/>
  <c r="J45" i="5"/>
  <c r="H45" i="5"/>
  <c r="F45" i="5"/>
  <c r="Z44" i="5"/>
  <c r="X44" i="5"/>
  <c r="L44" i="5"/>
  <c r="J44" i="5"/>
  <c r="H44" i="5"/>
  <c r="F44" i="5"/>
  <c r="Z43" i="5"/>
  <c r="X43" i="5"/>
  <c r="L43" i="5"/>
  <c r="J43" i="5"/>
  <c r="H43" i="5"/>
  <c r="F43" i="5"/>
  <c r="Z42" i="5"/>
  <c r="X42" i="5"/>
  <c r="L42" i="5"/>
  <c r="J42" i="5"/>
  <c r="H42" i="5"/>
  <c r="F42" i="5"/>
  <c r="Z41" i="5"/>
  <c r="X41" i="5"/>
  <c r="L41" i="5"/>
  <c r="J41" i="5"/>
  <c r="H41" i="5"/>
  <c r="F41" i="5"/>
  <c r="Z40" i="5"/>
  <c r="X40" i="5"/>
  <c r="L40" i="5"/>
  <c r="J40" i="5"/>
  <c r="H40" i="5"/>
  <c r="F40" i="5"/>
  <c r="Z39" i="5"/>
  <c r="X39" i="5"/>
  <c r="L39" i="5"/>
  <c r="J39" i="5"/>
  <c r="H39" i="5"/>
  <c r="F39" i="5"/>
  <c r="Z38" i="5"/>
  <c r="X38" i="5"/>
  <c r="L38" i="5"/>
  <c r="J38" i="5"/>
  <c r="H38" i="5"/>
  <c r="F38" i="5"/>
  <c r="Z37" i="5"/>
  <c r="X37" i="5"/>
  <c r="L37" i="5"/>
  <c r="J37" i="5"/>
  <c r="H37" i="5"/>
  <c r="F37" i="5"/>
  <c r="Z36" i="5"/>
  <c r="X36" i="5"/>
  <c r="L36" i="5"/>
  <c r="J36" i="5"/>
  <c r="H36" i="5"/>
  <c r="F36" i="5"/>
  <c r="Z35" i="5"/>
  <c r="X35" i="5"/>
  <c r="L35" i="5"/>
  <c r="J35" i="5"/>
  <c r="H35" i="5"/>
  <c r="F35" i="5"/>
  <c r="Z34" i="5"/>
  <c r="X34" i="5"/>
  <c r="L34" i="5"/>
  <c r="J34" i="5"/>
  <c r="H34" i="5"/>
  <c r="F34" i="5"/>
  <c r="Z33" i="5"/>
  <c r="X33" i="5"/>
  <c r="L33" i="5"/>
  <c r="J33" i="5"/>
  <c r="H33" i="5"/>
  <c r="F33" i="5"/>
  <c r="Z32" i="5"/>
  <c r="X32" i="5"/>
  <c r="L32" i="5"/>
  <c r="J32" i="5"/>
  <c r="H32" i="5"/>
  <c r="F32" i="5"/>
  <c r="Z31" i="5"/>
  <c r="X31" i="5"/>
  <c r="L31" i="5"/>
  <c r="J31" i="5"/>
  <c r="H31" i="5"/>
  <c r="F31" i="5"/>
  <c r="Z30" i="5"/>
  <c r="X30" i="5"/>
  <c r="L30" i="5"/>
  <c r="J30" i="5"/>
  <c r="H30" i="5"/>
  <c r="F30" i="5"/>
  <c r="Z29" i="5"/>
  <c r="X29" i="5"/>
  <c r="L29" i="5"/>
  <c r="J29" i="5"/>
  <c r="H29" i="5"/>
  <c r="F29" i="5"/>
  <c r="Z28" i="5"/>
  <c r="X28" i="5"/>
  <c r="L28" i="5"/>
  <c r="J28" i="5"/>
  <c r="H28" i="5"/>
  <c r="F28" i="5"/>
  <c r="Z27" i="5"/>
  <c r="X27" i="5"/>
  <c r="L27" i="5"/>
  <c r="J27" i="5"/>
  <c r="H27" i="5"/>
  <c r="F27" i="5"/>
  <c r="Z26" i="5"/>
  <c r="X26" i="5"/>
  <c r="L26" i="5"/>
  <c r="J26" i="5"/>
  <c r="H26" i="5"/>
  <c r="F26" i="5"/>
  <c r="Z25" i="5"/>
  <c r="X25" i="5"/>
  <c r="L25" i="5"/>
  <c r="J25" i="5"/>
  <c r="H25" i="5"/>
  <c r="F25" i="5"/>
  <c r="Z24" i="5"/>
  <c r="X24" i="5"/>
  <c r="L24" i="5"/>
  <c r="J24" i="5"/>
  <c r="H24" i="5"/>
  <c r="F24" i="5"/>
  <c r="Z23" i="5"/>
  <c r="X23" i="5"/>
  <c r="L23" i="5"/>
  <c r="J23" i="5"/>
  <c r="H23" i="5"/>
  <c r="F23" i="5"/>
  <c r="Z22" i="5"/>
  <c r="X22" i="5"/>
  <c r="L22" i="5"/>
  <c r="J22" i="5"/>
  <c r="H22" i="5"/>
  <c r="F22" i="5"/>
  <c r="Z21" i="5"/>
  <c r="X21" i="5"/>
  <c r="L21" i="5"/>
  <c r="J21" i="5"/>
  <c r="H21" i="5"/>
  <c r="F21" i="5"/>
  <c r="Z20" i="5"/>
  <c r="X20" i="5"/>
  <c r="L20" i="5"/>
  <c r="J20" i="5"/>
  <c r="H20" i="5"/>
  <c r="F20" i="5"/>
  <c r="Z19" i="5"/>
  <c r="X19" i="5"/>
  <c r="L19" i="5"/>
  <c r="J19" i="5"/>
  <c r="H19" i="5"/>
  <c r="F19" i="5"/>
  <c r="Z18" i="5"/>
  <c r="X18" i="5"/>
  <c r="L18" i="5"/>
  <c r="J18" i="5"/>
  <c r="H18" i="5"/>
  <c r="F18" i="5"/>
  <c r="Z17" i="5"/>
  <c r="X17" i="5"/>
  <c r="L17" i="5"/>
  <c r="J17" i="5"/>
  <c r="H17" i="5"/>
  <c r="F17" i="5"/>
  <c r="Z16" i="5"/>
  <c r="X16" i="5"/>
  <c r="L16" i="5"/>
  <c r="J16" i="5"/>
  <c r="H16" i="5"/>
  <c r="F16" i="5"/>
  <c r="Z15" i="5"/>
  <c r="X15" i="5"/>
  <c r="L15" i="5"/>
  <c r="J15" i="5"/>
  <c r="H15" i="5"/>
  <c r="F15" i="5"/>
  <c r="Z14" i="5"/>
  <c r="X14" i="5"/>
  <c r="L14" i="5"/>
  <c r="J14" i="5"/>
  <c r="H14" i="5"/>
  <c r="F14" i="5"/>
  <c r="Z13" i="5"/>
  <c r="X13" i="5"/>
  <c r="L13" i="5"/>
  <c r="J13" i="5"/>
  <c r="H13" i="5"/>
  <c r="F13" i="5"/>
  <c r="Z12" i="5"/>
  <c r="X12" i="5"/>
  <c r="L12" i="5"/>
  <c r="J12" i="5"/>
  <c r="H12" i="5"/>
  <c r="F12" i="5"/>
  <c r="Z11" i="5"/>
  <c r="X11" i="5"/>
  <c r="L11" i="5"/>
  <c r="J11" i="5"/>
  <c r="H11" i="5"/>
  <c r="F11" i="5"/>
  <c r="Z10" i="5"/>
  <c r="X10" i="5"/>
  <c r="L10" i="5"/>
  <c r="J10" i="5"/>
  <c r="H10" i="5"/>
  <c r="F10" i="5"/>
  <c r="Z9" i="5"/>
  <c r="X9" i="5"/>
  <c r="L9" i="5"/>
  <c r="J9" i="5"/>
  <c r="H9" i="5"/>
  <c r="F9" i="5"/>
  <c r="Z8" i="5"/>
  <c r="X8" i="5"/>
  <c r="L8" i="5"/>
  <c r="J8" i="5"/>
  <c r="H8" i="5"/>
  <c r="F8" i="5"/>
  <c r="Z7" i="5"/>
  <c r="X7" i="5"/>
  <c r="J7" i="5"/>
  <c r="AI7" i="5" l="1"/>
  <c r="AI11" i="5"/>
  <c r="AI8" i="5"/>
  <c r="AI12" i="5"/>
  <c r="AF8" i="5"/>
  <c r="AE8" i="5"/>
  <c r="AE69" i="5"/>
  <c r="AE77" i="5"/>
  <c r="AI84" i="5"/>
  <c r="AE17" i="5"/>
  <c r="AF18" i="5"/>
  <c r="AE9" i="5"/>
  <c r="AE13" i="5"/>
  <c r="AI21" i="5"/>
  <c r="AF23" i="5"/>
  <c r="AI25" i="5"/>
  <c r="AI33" i="5"/>
  <c r="AI41" i="5"/>
  <c r="AI57" i="5"/>
  <c r="AI65" i="5"/>
  <c r="AI69" i="5"/>
  <c r="AI73" i="5"/>
  <c r="AI81" i="5"/>
  <c r="AE21" i="5"/>
  <c r="AE29" i="5"/>
  <c r="AE33" i="5"/>
  <c r="AE37" i="5"/>
  <c r="AE41" i="5"/>
  <c r="AE45" i="5"/>
  <c r="AE57" i="5"/>
  <c r="AE61" i="5"/>
  <c r="AE73" i="5"/>
  <c r="AE25" i="5"/>
  <c r="AF9" i="5"/>
  <c r="AF48" i="5"/>
  <c r="AF52" i="5"/>
  <c r="AF56" i="5"/>
  <c r="AF60" i="5"/>
  <c r="AF64" i="5"/>
  <c r="AF68" i="5"/>
  <c r="AF72" i="5"/>
  <c r="AE15" i="5"/>
  <c r="AI19" i="5"/>
  <c r="AI23" i="5"/>
  <c r="AI27" i="5"/>
  <c r="AI31" i="5"/>
  <c r="AI35" i="5"/>
  <c r="AI39" i="5"/>
  <c r="AI43" i="5"/>
  <c r="AI47" i="5"/>
  <c r="AI51" i="5"/>
  <c r="AI63" i="5"/>
  <c r="AI67" i="5"/>
  <c r="AI75" i="5"/>
  <c r="AI79" i="5"/>
  <c r="AE82" i="5"/>
  <c r="AE59" i="5"/>
  <c r="AE67" i="5"/>
  <c r="AF14" i="5"/>
  <c r="AF7" i="5"/>
  <c r="AF50" i="5"/>
  <c r="AF74" i="5"/>
  <c r="AF78" i="5"/>
  <c r="AE10" i="5"/>
  <c r="AE20" i="5"/>
  <c r="AE24" i="5"/>
  <c r="AF26" i="5"/>
  <c r="AE32" i="5"/>
  <c r="AF34" i="5"/>
  <c r="AF42" i="5"/>
  <c r="AE51" i="5"/>
  <c r="AE81" i="5"/>
  <c r="AE11" i="5"/>
  <c r="AI15" i="5"/>
  <c r="AF16" i="5"/>
  <c r="AE18" i="5"/>
  <c r="AF45" i="5"/>
  <c r="AI49" i="5"/>
  <c r="AE56" i="5"/>
  <c r="AF58" i="5"/>
  <c r="AI71" i="5"/>
  <c r="AF76" i="5"/>
  <c r="AF80" i="5"/>
  <c r="AF84" i="5"/>
  <c r="AI13" i="5"/>
  <c r="AF20" i="5"/>
  <c r="AF24" i="5"/>
  <c r="AF28" i="5"/>
  <c r="AF32" i="5"/>
  <c r="AF36" i="5"/>
  <c r="AF40" i="5"/>
  <c r="AF44" i="5"/>
  <c r="AE49" i="5"/>
  <c r="AE53" i="5"/>
  <c r="AI61" i="5"/>
  <c r="AF66" i="5"/>
  <c r="AI68" i="5"/>
  <c r="AE71" i="5"/>
  <c r="AI83" i="5"/>
  <c r="AF54" i="5"/>
  <c r="AF70" i="5"/>
  <c r="AE75" i="5"/>
  <c r="AE79" i="5"/>
  <c r="AF82" i="5"/>
  <c r="AE83" i="5"/>
  <c r="AF12" i="5"/>
  <c r="AI17" i="5"/>
  <c r="AE19" i="5"/>
  <c r="AE27" i="5"/>
  <c r="AE35" i="5"/>
  <c r="AE43" i="5"/>
  <c r="AI55" i="5"/>
  <c r="AI59" i="5"/>
  <c r="AF62" i="5"/>
  <c r="AE65" i="5"/>
  <c r="AF73" i="5"/>
  <c r="AI77" i="5"/>
  <c r="AI30" i="5"/>
  <c r="AI62" i="5"/>
  <c r="AI32" i="5"/>
  <c r="AI16" i="5"/>
  <c r="AI45" i="5"/>
  <c r="AI52" i="5"/>
  <c r="AI78" i="5"/>
  <c r="AI14" i="5"/>
  <c r="AI54" i="5"/>
  <c r="AI38" i="5"/>
  <c r="AI48" i="5"/>
  <c r="AI70" i="5"/>
  <c r="AI28" i="5"/>
  <c r="AI22" i="5"/>
  <c r="AI64" i="5"/>
  <c r="AI29" i="5"/>
  <c r="AI36" i="5"/>
  <c r="AI46" i="5"/>
  <c r="AI72" i="5"/>
  <c r="AI76" i="5"/>
  <c r="AI18" i="5"/>
  <c r="AI20" i="5"/>
  <c r="AI40" i="5"/>
  <c r="AI53" i="5"/>
  <c r="AI56" i="5"/>
  <c r="AI80" i="5"/>
  <c r="AI9" i="5"/>
  <c r="AI37" i="5"/>
  <c r="AI44" i="5"/>
  <c r="AI60" i="5"/>
  <c r="AI24" i="5"/>
  <c r="AF31" i="5"/>
  <c r="AF19" i="5"/>
  <c r="AF49" i="5"/>
  <c r="AF13" i="5"/>
  <c r="AF37" i="5"/>
  <c r="AF71" i="5"/>
  <c r="AF55" i="5"/>
  <c r="AF17" i="5"/>
  <c r="AF29" i="5"/>
  <c r="AF57" i="5"/>
  <c r="AE47" i="5"/>
  <c r="AE74" i="5"/>
  <c r="AE39" i="5"/>
  <c r="AE42" i="5"/>
  <c r="AE50" i="5"/>
  <c r="AE78" i="5"/>
  <c r="AE34" i="5"/>
  <c r="AE22" i="5"/>
  <c r="AE46" i="5"/>
  <c r="AE63" i="5"/>
  <c r="AE55" i="5"/>
  <c r="AF22" i="5"/>
  <c r="AE30" i="5"/>
  <c r="AF39" i="5"/>
  <c r="AE40" i="5"/>
  <c r="AE58" i="5"/>
  <c r="AF61" i="5"/>
  <c r="AF15" i="5"/>
  <c r="AE16" i="5"/>
  <c r="AF25" i="5"/>
  <c r="AF30" i="5"/>
  <c r="AE38" i="5"/>
  <c r="AF47" i="5"/>
  <c r="AE48" i="5"/>
  <c r="AE66" i="5"/>
  <c r="AF69" i="5"/>
  <c r="AE72" i="5"/>
  <c r="AF77" i="5"/>
  <c r="AF33" i="5"/>
  <c r="AF38" i="5"/>
  <c r="AE12" i="5"/>
  <c r="AE14" i="5"/>
  <c r="AF21" i="5"/>
  <c r="AE23" i="5"/>
  <c r="AF41" i="5"/>
  <c r="AF46" i="5"/>
  <c r="AE54" i="5"/>
  <c r="AF63" i="5"/>
  <c r="AE64" i="5"/>
  <c r="AF11" i="5"/>
  <c r="AE26" i="5"/>
  <c r="AE31" i="5"/>
  <c r="AE62" i="5"/>
  <c r="AE70" i="5"/>
  <c r="AE80" i="5"/>
  <c r="AF79" i="5"/>
  <c r="AF65" i="5"/>
  <c r="AF53" i="5"/>
  <c r="AF81" i="5"/>
  <c r="AF10" i="5"/>
  <c r="AI10" i="5"/>
  <c r="AI26" i="5"/>
  <c r="AF27" i="5"/>
  <c r="AE28" i="5"/>
  <c r="AI34" i="5"/>
  <c r="AF35" i="5"/>
  <c r="AE36" i="5"/>
  <c r="AI42" i="5"/>
  <c r="AF43" i="5"/>
  <c r="AE44" i="5"/>
  <c r="AI50" i="5"/>
  <c r="AF51" i="5"/>
  <c r="AE52" i="5"/>
  <c r="AI58" i="5"/>
  <c r="AF59" i="5"/>
  <c r="AE60" i="5"/>
  <c r="AI66" i="5"/>
  <c r="AF67" i="5"/>
  <c r="AE68" i="5"/>
  <c r="AI74" i="5"/>
  <c r="AF75" i="5"/>
  <c r="AE76" i="5"/>
  <c r="AI82" i="5"/>
  <c r="AF83" i="5"/>
  <c r="AE84" i="5"/>
</calcChain>
</file>

<file path=xl/sharedStrings.xml><?xml version="1.0" encoding="utf-8"?>
<sst xmlns="http://schemas.openxmlformats.org/spreadsheetml/2006/main" count="152" uniqueCount="98">
  <si>
    <t>รหัส</t>
  </si>
  <si>
    <t>รายชื่อ</t>
  </si>
  <si>
    <t>จังหวัด</t>
  </si>
  <si>
    <t>จำนวน</t>
  </si>
  <si>
    <t>ร้อยละ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</si>
  <si>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</si>
  <si>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</si>
  <si>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</si>
  <si>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</si>
  <si>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</si>
  <si>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</si>
  <si>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</si>
  <si>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</si>
  <si>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</si>
  <si>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</si>
  <si>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</si>
  <si>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</si>
  <si>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</si>
  <si>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</si>
  <si>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</si>
  <si>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</si>
  <si>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</si>
  <si>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</si>
  <si>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</si>
  <si>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</si>
  <si>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</si>
  <si>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</si>
  <si>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</si>
  <si>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</si>
  <si>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</si>
  <si>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</si>
  <si>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</si>
  <si>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</si>
  <si>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</si>
  <si>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</si>
  <si>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</si>
  <si>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</si>
  <si>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</si>
  <si>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</si>
  <si>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</si>
  <si>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</si>
  <si>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</si>
  <si>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</si>
  <si>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</si>
  <si>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</si>
  <si>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</si>
  <si>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</si>
  <si>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</si>
  <si>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</si>
  <si>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</si>
  <si>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</si>
  <si>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</si>
  <si>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</si>
  <si>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</si>
  <si>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</si>
  <si>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</si>
  <si>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</si>
  <si>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</si>
  <si>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</si>
  <si>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</si>
  <si>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</si>
  <si>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</si>
  <si>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</si>
  <si>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</si>
  <si>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</si>
  <si>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</si>
  <si>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</si>
  <si>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</si>
  <si>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</si>
  <si>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</si>
  <si>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</si>
  <si>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</si>
  <si>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</si>
  <si>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</si>
  <si>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</si>
  <si>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</si>
  <si>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</si>
  <si>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</si>
  <si>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</si>
  <si>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</si>
  <si>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</si>
  <si>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การใช้อินเทอร์เน็ต</t>
  </si>
  <si>
    <t>การใช้โทรศัพท์มือถือ</t>
  </si>
  <si>
    <t>ครัวเรือน</t>
  </si>
  <si>
    <t>ทั่วราชอาณาจักร</t>
  </si>
  <si>
    <t>เชื่อมต่อ
อินเทอร์เน็ต</t>
  </si>
  <si>
    <t xml:space="preserve"> กรุงเทพมหานคร</t>
  </si>
  <si>
    <t>ประชาชน (ที่มีอายุ 6 ปีขึ้นไป)</t>
  </si>
  <si>
    <t>จำนวนประชาชนที่แจงนับได้</t>
  </si>
  <si>
    <t>จำนวนครัวเรือนที่แจงนับได้</t>
  </si>
  <si>
    <t>เชื่อมต่ออินเทอร์เน็ต</t>
  </si>
  <si>
    <t>ผลต่างของร้อยละ</t>
  </si>
  <si>
    <t>2564q3</t>
  </si>
  <si>
    <t>การมีโทรศัพท์มือถือ</t>
  </si>
  <si>
    <t>คอมพิวเตอร์</t>
  </si>
  <si>
    <t>2564q4</t>
  </si>
  <si>
    <t>64q4-64q3</t>
  </si>
  <si>
    <t>จำนวนและร้อยละของประชาชนที่ใช้อินเทอร์เน็ต ใช้โทรศัพท์มือถือ และมีโทรศัพท์มือถือ   รายจังหวัด พ.ศ. 2564 (ไตรมาส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</si>
</sst>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9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24"/>
      <color rgb="FFFF0000"/>
      <name val="TH SarabunPSK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4" borderId="1" xfId="0" applyFont="1" applyFill="1" applyBorder="1"/>
    <xf numFmtId="4" fontId="2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87" fontId="2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2" fillId="4" borderId="1" xfId="0" applyFont="1" applyFill="1" applyBorder="1" applyAlignment="1">
      <alignment horizontal="right" vertical="center"/>
    </xf>
    <xf numFmtId="4" fontId="3" fillId="4" borderId="5" xfId="0" applyNumberFormat="1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3" fontId="3" fillId="0" borderId="7" xfId="3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188" fontId="3" fillId="0" borderId="7" xfId="3" applyNumberFormat="1" applyFont="1" applyFill="1" applyBorder="1" applyAlignment="1">
      <alignment horizontal="center" vertical="center"/>
    </xf>
    <xf numFmtId="188" fontId="2" fillId="0" borderId="5" xfId="3" applyNumberFormat="1" applyFont="1" applyFill="1" applyBorder="1" applyAlignment="1">
      <alignment horizontal="center" vertical="center"/>
    </xf>
    <xf numFmtId="188" fontId="2" fillId="0" borderId="4" xfId="3" applyNumberFormat="1" applyFont="1" applyFill="1" applyBorder="1" applyAlignment="1">
      <alignment horizontal="center" vertical="center"/>
    </xf>
    <xf numFmtId="4" fontId="3" fillId="3" borderId="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88" fontId="3" fillId="0" borderId="7" xfId="0" applyNumberFormat="1" applyFont="1" applyFill="1" applyBorder="1"/>
    <xf numFmtId="188" fontId="3" fillId="0" borderId="0" xfId="0" applyNumberFormat="1" applyFont="1" applyFill="1"/>
    <xf numFmtId="3" fontId="2" fillId="0" borderId="5" xfId="3" applyNumberFormat="1" applyFont="1" applyFill="1" applyBorder="1" applyAlignment="1">
      <alignment horizontal="center" vertical="center"/>
    </xf>
    <xf numFmtId="3" fontId="2" fillId="0" borderId="4" xfId="3" applyNumberFormat="1" applyFont="1" applyFill="1" applyBorder="1" applyAlignment="1">
      <alignment horizontal="center" vertical="center"/>
    </xf>
    <xf numFmtId="0" fontId="2" fillId="0" borderId="0" xfId="0" applyFont="1" applyBorder="1"/>
    <xf numFmtId="4" fontId="3" fillId="0" borderId="0" xfId="0" applyNumberFormat="1" applyFont="1" applyBorder="1" applyAlignment="1">
      <alignment horizontal="left" vertical="center"/>
    </xf>
    <xf numFmtId="189" fontId="3" fillId="0" borderId="7" xfId="3" applyNumberFormat="1" applyFont="1" applyFill="1" applyBorder="1"/>
    <xf numFmtId="1" fontId="3" fillId="0" borderId="0" xfId="3" applyNumberFormat="1" applyFont="1" applyBorder="1" applyAlignment="1">
      <alignment horizontal="center" vertical="center" wrapText="1"/>
    </xf>
    <xf numFmtId="1" fontId="3" fillId="0" borderId="0" xfId="3" applyNumberFormat="1" applyFont="1" applyBorder="1" applyAlignment="1">
      <alignment horizontal="center" vertical="center"/>
    </xf>
    <xf numFmtId="3" fontId="3" fillId="0" borderId="0" xfId="3" applyNumberFormat="1" applyFont="1" applyBorder="1" applyAlignment="1">
      <alignment horizontal="center" vertical="center"/>
    </xf>
    <xf numFmtId="188" fontId="3" fillId="0" borderId="5" xfId="0" applyNumberFormat="1" applyFont="1" applyFill="1" applyBorder="1"/>
    <xf numFmtId="188" fontId="3" fillId="0" borderId="4" xfId="0" applyNumberFormat="1" applyFont="1" applyFill="1" applyBorder="1"/>
    <xf numFmtId="188" fontId="3" fillId="0" borderId="1" xfId="0" applyNumberFormat="1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88" fontId="2" fillId="0" borderId="1" xfId="3" applyNumberFormat="1" applyFont="1" applyFill="1" applyBorder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/>
    </xf>
    <xf numFmtId="189" fontId="2" fillId="0" borderId="1" xfId="3" applyNumberFormat="1" applyFont="1" applyFill="1" applyBorder="1"/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left" vertical="center"/>
    </xf>
    <xf numFmtId="3" fontId="2" fillId="0" borderId="5" xfId="0" applyNumberFormat="1" applyFont="1" applyFill="1" applyBorder="1" applyAlignment="1">
      <alignment horizontal="center" vertical="center"/>
    </xf>
    <xf numFmtId="189" fontId="2" fillId="0" borderId="5" xfId="3" applyNumberFormat="1" applyFont="1" applyFill="1" applyBorder="1"/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left" vertical="center"/>
    </xf>
    <xf numFmtId="3" fontId="2" fillId="0" borderId="4" xfId="0" applyNumberFormat="1" applyFont="1" applyFill="1" applyBorder="1" applyAlignment="1">
      <alignment horizontal="center" vertical="center"/>
    </xf>
    <xf numFmtId="189" fontId="2" fillId="0" borderId="4" xfId="3" applyNumberFormat="1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top" wrapText="1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CCFF"/>
      <color rgb="FFCCECFF"/>
      <color rgb="FFFFCCCC"/>
      <color rgb="FFFFFF66"/>
      <color rgb="FF30E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33"/>
  <sheetViews>
    <sheetView tabSelected="1" zoomScale="70" zoomScaleNormal="70" zoomScaleSheetLayoutView="20" workbookViewId="0">
      <selection activeCell="AM80" sqref="AM80"/>
    </sheetView>
  </sheetViews>
  <sheetFormatPr defaultColWidth="8.5703125" defaultRowHeight="24" x14ac:dyDescent="0.55000000000000004"/>
  <cols>
    <col min="1" max="1" width="7.42578125" style="2" bestFit="1" customWidth="1"/>
    <col min="2" max="2" width="17.140625" style="1" bestFit="1" customWidth="1"/>
    <col min="3" max="3" width="14" style="3" hidden="1" customWidth="1"/>
    <col min="4" max="4" width="30.7109375" style="3" customWidth="1"/>
    <col min="5" max="5" width="9.28515625" style="3" hidden="1" customWidth="1"/>
    <col min="6" max="6" width="7.85546875" style="3" hidden="1" customWidth="1"/>
    <col min="7" max="7" width="9.85546875" style="3" customWidth="1"/>
    <col min="8" max="8" width="7.85546875" style="3" bestFit="1" customWidth="1"/>
    <col min="9" max="9" width="9.28515625" style="3" hidden="1" customWidth="1"/>
    <col min="10" max="10" width="7.85546875" style="3" hidden="1" customWidth="1"/>
    <col min="11" max="11" width="9.28515625" style="3" bestFit="1" customWidth="1"/>
    <col min="12" max="12" width="7.85546875" style="3" bestFit="1" customWidth="1"/>
    <col min="13" max="13" width="9.28515625" style="3" hidden="1" customWidth="1"/>
    <col min="14" max="14" width="7.85546875" style="3" hidden="1" customWidth="1"/>
    <col min="15" max="15" width="9.28515625" style="3" bestFit="1" customWidth="1"/>
    <col min="16" max="16" width="7.85546875" style="3" bestFit="1" customWidth="1"/>
    <col min="17" max="18" width="12.85546875" style="3" hidden="1" customWidth="1"/>
    <col min="19" max="19" width="8.140625" style="3" hidden="1" customWidth="1"/>
    <col min="20" max="20" width="7.85546875" style="3" hidden="1" customWidth="1"/>
    <col min="21" max="21" width="8.140625" style="3" hidden="1" customWidth="1"/>
    <col min="22" max="22" width="7.85546875" style="3" hidden="1" customWidth="1"/>
    <col min="23" max="23" width="9.28515625" style="3" hidden="1" customWidth="1"/>
    <col min="24" max="24" width="7.85546875" style="1" hidden="1" customWidth="1"/>
    <col min="25" max="25" width="9.28515625" style="1" hidden="1" customWidth="1"/>
    <col min="26" max="26" width="7.85546875" style="1" hidden="1" customWidth="1"/>
    <col min="27" max="27" width="8.140625" style="1" hidden="1" customWidth="1"/>
    <col min="28" max="28" width="7.85546875" style="1" hidden="1" customWidth="1"/>
    <col min="29" max="29" width="8.140625" style="1" hidden="1" customWidth="1"/>
    <col min="30" max="30" width="7.85546875" style="1" hidden="1" customWidth="1"/>
    <col min="31" max="31" width="17.140625" style="1" hidden="1" customWidth="1"/>
    <col min="32" max="32" width="19.5703125" style="1" hidden="1" customWidth="1"/>
    <col min="33" max="33" width="18.7109375" style="1" hidden="1" customWidth="1"/>
    <col min="34" max="34" width="20" style="1" hidden="1" customWidth="1"/>
    <col min="35" max="35" width="19.5703125" style="1" hidden="1" customWidth="1"/>
    <col min="36" max="36" width="13.85546875" style="1" hidden="1" customWidth="1"/>
    <col min="37" max="16384" width="8.5703125" style="1"/>
  </cols>
  <sheetData>
    <row r="1" spans="1:41" ht="37.5" customHeight="1" x14ac:dyDescent="0.8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41" ht="24.75" customHeight="1" x14ac:dyDescent="0.55000000000000004">
      <c r="A2" s="73" t="s">
        <v>97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</row>
    <row r="3" spans="1:41" ht="25.5" customHeight="1" x14ac:dyDescent="0.55000000000000004">
      <c r="A3" s="10"/>
      <c r="B3" s="4"/>
      <c r="C3" s="62" t="s">
        <v>87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4" t="s">
        <v>83</v>
      </c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1" t="s">
        <v>91</v>
      </c>
      <c r="AF3" s="61"/>
      <c r="AG3" s="61"/>
      <c r="AH3" s="61"/>
      <c r="AI3" s="61"/>
      <c r="AJ3" s="61"/>
    </row>
    <row r="4" spans="1:41" ht="46.5" customHeight="1" x14ac:dyDescent="0.55000000000000004">
      <c r="A4" s="11" t="s">
        <v>0</v>
      </c>
      <c r="B4" s="11" t="s">
        <v>1</v>
      </c>
      <c r="C4" s="66" t="s">
        <v>88</v>
      </c>
      <c r="D4" s="67"/>
      <c r="E4" s="68" t="s">
        <v>81</v>
      </c>
      <c r="F4" s="69"/>
      <c r="G4" s="69"/>
      <c r="H4" s="70"/>
      <c r="I4" s="68" t="s">
        <v>82</v>
      </c>
      <c r="J4" s="69"/>
      <c r="K4" s="69"/>
      <c r="L4" s="70"/>
      <c r="M4" s="68" t="s">
        <v>93</v>
      </c>
      <c r="N4" s="69"/>
      <c r="O4" s="69"/>
      <c r="P4" s="70"/>
      <c r="Q4" s="71" t="s">
        <v>89</v>
      </c>
      <c r="R4" s="72"/>
      <c r="S4" s="56" t="s">
        <v>93</v>
      </c>
      <c r="T4" s="65"/>
      <c r="U4" s="65"/>
      <c r="V4" s="57"/>
      <c r="W4" s="56" t="s">
        <v>85</v>
      </c>
      <c r="X4" s="65"/>
      <c r="Y4" s="65"/>
      <c r="Z4" s="57"/>
      <c r="AA4" s="56" t="s">
        <v>94</v>
      </c>
      <c r="AB4" s="65"/>
      <c r="AC4" s="65"/>
      <c r="AD4" s="57"/>
      <c r="AE4" s="61" t="s">
        <v>87</v>
      </c>
      <c r="AF4" s="61"/>
      <c r="AG4" s="61"/>
      <c r="AH4" s="61" t="s">
        <v>83</v>
      </c>
      <c r="AI4" s="61"/>
      <c r="AJ4" s="61"/>
    </row>
    <row r="5" spans="1:41" ht="25.5" customHeight="1" x14ac:dyDescent="0.55000000000000004">
      <c r="A5" s="11" t="s">
        <v>2</v>
      </c>
      <c r="B5" s="11" t="s">
        <v>2</v>
      </c>
      <c r="C5" s="21" t="s">
        <v>92</v>
      </c>
      <c r="D5" s="21" t="s">
        <v>95</v>
      </c>
      <c r="E5" s="58" t="s">
        <v>92</v>
      </c>
      <c r="F5" s="59"/>
      <c r="G5" s="58" t="s">
        <v>95</v>
      </c>
      <c r="H5" s="59"/>
      <c r="I5" s="58" t="s">
        <v>92</v>
      </c>
      <c r="J5" s="59"/>
      <c r="K5" s="58" t="s">
        <v>95</v>
      </c>
      <c r="L5" s="59"/>
      <c r="M5" s="58" t="s">
        <v>92</v>
      </c>
      <c r="N5" s="59"/>
      <c r="O5" s="58" t="s">
        <v>95</v>
      </c>
      <c r="P5" s="59"/>
      <c r="Q5" s="55" t="s">
        <v>92</v>
      </c>
      <c r="R5" s="55" t="s">
        <v>95</v>
      </c>
      <c r="S5" s="56" t="s">
        <v>92</v>
      </c>
      <c r="T5" s="57"/>
      <c r="U5" s="60" t="s">
        <v>95</v>
      </c>
      <c r="V5" s="60"/>
      <c r="W5" s="56" t="s">
        <v>92</v>
      </c>
      <c r="X5" s="57"/>
      <c r="Y5" s="60" t="s">
        <v>95</v>
      </c>
      <c r="Z5" s="60"/>
      <c r="AA5" s="56" t="s">
        <v>92</v>
      </c>
      <c r="AB5" s="57"/>
      <c r="AC5" s="60" t="s">
        <v>95</v>
      </c>
      <c r="AD5" s="60"/>
      <c r="AE5" s="42" t="s">
        <v>81</v>
      </c>
      <c r="AF5" s="42" t="s">
        <v>82</v>
      </c>
      <c r="AG5" s="42" t="s">
        <v>93</v>
      </c>
      <c r="AH5" s="42" t="s">
        <v>93</v>
      </c>
      <c r="AI5" s="42" t="s">
        <v>90</v>
      </c>
      <c r="AJ5" s="42" t="s">
        <v>94</v>
      </c>
    </row>
    <row r="6" spans="1:41" ht="25.5" customHeight="1" x14ac:dyDescent="0.55000000000000004">
      <c r="A6" s="12"/>
      <c r="B6" s="12"/>
      <c r="C6" s="21" t="s">
        <v>3</v>
      </c>
      <c r="D6" s="21" t="s">
        <v>3</v>
      </c>
      <c r="E6" s="21" t="s">
        <v>3</v>
      </c>
      <c r="F6" s="22" t="s">
        <v>4</v>
      </c>
      <c r="G6" s="21" t="s">
        <v>3</v>
      </c>
      <c r="H6" s="22" t="s">
        <v>4</v>
      </c>
      <c r="I6" s="21" t="s">
        <v>3</v>
      </c>
      <c r="J6" s="22" t="s">
        <v>4</v>
      </c>
      <c r="K6" s="21" t="s">
        <v>3</v>
      </c>
      <c r="L6" s="22" t="s">
        <v>4</v>
      </c>
      <c r="M6" s="21" t="s">
        <v>3</v>
      </c>
      <c r="N6" s="22" t="s">
        <v>4</v>
      </c>
      <c r="O6" s="21" t="s">
        <v>3</v>
      </c>
      <c r="P6" s="22" t="s">
        <v>4</v>
      </c>
      <c r="Q6" s="37" t="s">
        <v>3</v>
      </c>
      <c r="R6" s="37" t="s">
        <v>3</v>
      </c>
      <c r="S6" s="37" t="s">
        <v>3</v>
      </c>
      <c r="T6" s="23" t="s">
        <v>4</v>
      </c>
      <c r="U6" s="37" t="s">
        <v>3</v>
      </c>
      <c r="V6" s="23" t="s">
        <v>4</v>
      </c>
      <c r="W6" s="37" t="s">
        <v>3</v>
      </c>
      <c r="X6" s="23" t="s">
        <v>4</v>
      </c>
      <c r="Y6" s="37" t="s">
        <v>3</v>
      </c>
      <c r="Z6" s="23" t="s">
        <v>4</v>
      </c>
      <c r="AA6" s="37" t="s">
        <v>3</v>
      </c>
      <c r="AB6" s="23" t="s">
        <v>4</v>
      </c>
      <c r="AC6" s="37" t="s">
        <v>3</v>
      </c>
      <c r="AD6" s="23" t="s">
        <v>4</v>
      </c>
      <c r="AE6" s="42" t="s">
        <v>96</v>
      </c>
      <c r="AF6" s="42" t="s">
        <v>96</v>
      </c>
      <c r="AG6" s="42" t="s">
        <v>96</v>
      </c>
      <c r="AH6" s="42" t="s">
        <v>96</v>
      </c>
      <c r="AI6" s="42" t="s">
        <v>96</v>
      </c>
      <c r="AJ6" s="42" t="s">
        <v>96</v>
      </c>
    </row>
    <row r="7" spans="1:41" s="15" customFormat="1" ht="23.25" hidden="1" customHeight="1" x14ac:dyDescent="0.55000000000000004">
      <c r="A7" s="13"/>
      <c r="B7" s="14" t="s">
        <v>84</v>
      </c>
      <c r="C7" s="16">
        <v>205588</v>
      </c>
      <c r="D7" s="16">
        <v>196285</v>
      </c>
      <c r="E7" s="16">
        <v>165008</v>
      </c>
      <c r="F7" s="18">
        <f>E7*100/$C7</f>
        <v>80.261493861509422</v>
      </c>
      <c r="G7" s="16">
        <v>160319</v>
      </c>
      <c r="H7" s="18">
        <f>G7*100/D7</f>
        <v>81.676643655908507</v>
      </c>
      <c r="I7" s="16">
        <v>191260</v>
      </c>
      <c r="J7" s="18">
        <f>I7*100/$C7</f>
        <v>93.030721637449659</v>
      </c>
      <c r="K7" s="16">
        <v>184113</v>
      </c>
      <c r="L7" s="18">
        <f>K7*100/D7</f>
        <v>93.798812950556595</v>
      </c>
      <c r="M7" s="16">
        <v>170683</v>
      </c>
      <c r="N7" s="18">
        <f t="shared" ref="N7:N38" si="0">M7*100/C7</f>
        <v>83.021868980679812</v>
      </c>
      <c r="O7" s="16">
        <v>165680</v>
      </c>
      <c r="P7" s="18">
        <f t="shared" ref="P7:P38" si="1">O7*100/D7</f>
        <v>84.407876302315515</v>
      </c>
      <c r="Q7" s="17">
        <v>73356</v>
      </c>
      <c r="R7" s="17">
        <v>73218</v>
      </c>
      <c r="S7" s="17">
        <v>70788</v>
      </c>
      <c r="T7" s="18">
        <f>S7*100/$Q7</f>
        <v>96.499263863896616</v>
      </c>
      <c r="U7" s="16">
        <v>70624</v>
      </c>
      <c r="V7" s="18">
        <f>U7*100/$R7</f>
        <v>96.457155344314245</v>
      </c>
      <c r="W7" s="30">
        <v>64155</v>
      </c>
      <c r="X7" s="18">
        <f>W7*100/$Q7</f>
        <v>87.457058727302467</v>
      </c>
      <c r="Y7" s="16">
        <v>64164</v>
      </c>
      <c r="Z7" s="18">
        <f t="shared" ref="Z7:Z38" si="2">Y7*100/R7</f>
        <v>87.634188314348933</v>
      </c>
      <c r="AA7" s="16">
        <v>18956</v>
      </c>
      <c r="AB7" s="18">
        <f t="shared" ref="AB7:AB38" si="3">AA7*100/Q7</f>
        <v>25.841103658869077</v>
      </c>
      <c r="AC7" s="16">
        <v>18128</v>
      </c>
      <c r="AD7" s="18">
        <f t="shared" ref="AD7:AD38" si="4">AC7*100/R7</f>
        <v>24.758939058701412</v>
      </c>
      <c r="AE7" s="24">
        <f>H7-F7</f>
        <v>1.4151497943990847</v>
      </c>
      <c r="AF7" s="24">
        <f t="shared" ref="AF7:AF38" si="5">L7-J7</f>
        <v>0.76809131310693601</v>
      </c>
      <c r="AG7" s="24">
        <f>P7-N7</f>
        <v>1.3860073216357023</v>
      </c>
      <c r="AH7" s="24">
        <f>V7-T7</f>
        <v>-4.2108519582370718E-2</v>
      </c>
      <c r="AI7" s="24">
        <f t="shared" ref="AI7:AI38" si="6">Z7-X7</f>
        <v>0.17712958704646553</v>
      </c>
      <c r="AJ7" s="35">
        <f>AD7-AB7</f>
        <v>-1.0821646001676655</v>
      </c>
    </row>
    <row r="8" spans="1:41" hidden="1" x14ac:dyDescent="0.55000000000000004">
      <c r="A8" s="43">
        <v>10</v>
      </c>
      <c r="B8" s="44" t="s">
        <v>86</v>
      </c>
      <c r="C8" s="41">
        <v>9380</v>
      </c>
      <c r="D8" s="41">
        <v>9674</v>
      </c>
      <c r="E8" s="41">
        <v>8654</v>
      </c>
      <c r="F8" s="40">
        <f t="shared" ref="F8:F71" si="7">E8*100/$C8</f>
        <v>92.260127931769716</v>
      </c>
      <c r="G8" s="41">
        <v>8994</v>
      </c>
      <c r="H8" s="40">
        <f t="shared" ref="H8:H38" si="8">G8*100/D8</f>
        <v>92.970849700227419</v>
      </c>
      <c r="I8" s="41">
        <v>9007</v>
      </c>
      <c r="J8" s="40">
        <f t="shared" ref="J8:J71" si="9">I8*100/$C8</f>
        <v>96.02345415778251</v>
      </c>
      <c r="K8" s="41">
        <v>9355</v>
      </c>
      <c r="L8" s="40">
        <f t="shared" ref="L8:L38" si="10">K8*100/D8</f>
        <v>96.702501550547865</v>
      </c>
      <c r="M8" s="41">
        <v>8680</v>
      </c>
      <c r="N8" s="40">
        <f t="shared" si="0"/>
        <v>92.537313432835816</v>
      </c>
      <c r="O8" s="41">
        <v>9069</v>
      </c>
      <c r="P8" s="40">
        <f>O8*100/D8</f>
        <v>93.746123630349388</v>
      </c>
      <c r="Q8" s="45">
        <v>3747</v>
      </c>
      <c r="R8" s="45">
        <v>3860</v>
      </c>
      <c r="S8" s="45">
        <v>3700</v>
      </c>
      <c r="T8" s="40">
        <f>S8*100/$Q8</f>
        <v>98.745663197224445</v>
      </c>
      <c r="U8" s="41">
        <v>3819</v>
      </c>
      <c r="V8" s="40">
        <f>U8*100/$R8</f>
        <v>98.937823834196891</v>
      </c>
      <c r="W8" s="46">
        <v>3567</v>
      </c>
      <c r="X8" s="40">
        <f t="shared" ref="X8:X71" si="11">W8*100/$Q8</f>
        <v>95.196156925540436</v>
      </c>
      <c r="Y8" s="41">
        <v>3690</v>
      </c>
      <c r="Z8" s="40">
        <f t="shared" si="2"/>
        <v>95.595854922279798</v>
      </c>
      <c r="AA8" s="41">
        <v>1643</v>
      </c>
      <c r="AB8" s="40">
        <f t="shared" si="3"/>
        <v>43.848412062983719</v>
      </c>
      <c r="AC8" s="41">
        <v>1634</v>
      </c>
      <c r="AD8" s="40">
        <f t="shared" si="4"/>
        <v>42.331606217616581</v>
      </c>
      <c r="AE8" s="36">
        <f t="shared" ref="AE8:AE38" si="12">H8-F8</f>
        <v>0.7107217684577023</v>
      </c>
      <c r="AF8" s="36">
        <f t="shared" si="5"/>
        <v>0.67904739276535508</v>
      </c>
      <c r="AG8" s="34">
        <f t="shared" ref="AG8:AG71" si="13">P8-N8</f>
        <v>1.2088101975135714</v>
      </c>
      <c r="AH8" s="34">
        <f>V8-T8</f>
        <v>0.19216063697244579</v>
      </c>
      <c r="AI8" s="36">
        <f t="shared" si="6"/>
        <v>0.39969799673936279</v>
      </c>
      <c r="AJ8" s="36">
        <f t="shared" ref="AJ8:AJ71" si="14">AD8-AB8</f>
        <v>-1.5168058453671378</v>
      </c>
    </row>
    <row r="9" spans="1:41" hidden="1" x14ac:dyDescent="0.55000000000000004">
      <c r="A9" s="47">
        <v>11</v>
      </c>
      <c r="B9" s="48" t="s">
        <v>5</v>
      </c>
      <c r="C9" s="26">
        <v>1934</v>
      </c>
      <c r="D9" s="26">
        <v>1870</v>
      </c>
      <c r="E9" s="26">
        <v>1830</v>
      </c>
      <c r="F9" s="19">
        <f t="shared" si="7"/>
        <v>94.622543950361944</v>
      </c>
      <c r="G9" s="26">
        <v>1776</v>
      </c>
      <c r="H9" s="19">
        <f t="shared" si="8"/>
        <v>94.973262032085557</v>
      </c>
      <c r="I9" s="26">
        <v>1862</v>
      </c>
      <c r="J9" s="19">
        <f t="shared" si="9"/>
        <v>96.27714581178904</v>
      </c>
      <c r="K9" s="26">
        <v>1817</v>
      </c>
      <c r="L9" s="19">
        <f t="shared" si="10"/>
        <v>97.165775401069524</v>
      </c>
      <c r="M9" s="26">
        <v>1825</v>
      </c>
      <c r="N9" s="19">
        <f t="shared" si="0"/>
        <v>94.364012409513961</v>
      </c>
      <c r="O9" s="26">
        <v>1778</v>
      </c>
      <c r="P9" s="19">
        <f t="shared" si="1"/>
        <v>95.080213903743314</v>
      </c>
      <c r="Q9" s="49">
        <v>900</v>
      </c>
      <c r="R9" s="49">
        <v>947</v>
      </c>
      <c r="S9" s="49">
        <v>888</v>
      </c>
      <c r="T9" s="19">
        <f>S9*100/$Q9</f>
        <v>98.666666666666671</v>
      </c>
      <c r="U9" s="26">
        <v>930</v>
      </c>
      <c r="V9" s="19">
        <f>U9*100/$R9</f>
        <v>98.204857444561767</v>
      </c>
      <c r="W9" s="50">
        <v>863</v>
      </c>
      <c r="X9" s="19">
        <f t="shared" si="11"/>
        <v>95.888888888888886</v>
      </c>
      <c r="Y9" s="26">
        <v>915</v>
      </c>
      <c r="Z9" s="19">
        <f t="shared" si="2"/>
        <v>96.62090813093981</v>
      </c>
      <c r="AA9" s="26">
        <v>367</v>
      </c>
      <c r="AB9" s="19">
        <f t="shared" si="3"/>
        <v>40.777777777777779</v>
      </c>
      <c r="AC9" s="26">
        <v>333</v>
      </c>
      <c r="AD9" s="19">
        <f>AC9*100/R9</f>
        <v>35.163674762407602</v>
      </c>
      <c r="AE9" s="34">
        <f t="shared" si="12"/>
        <v>0.3507180817236133</v>
      </c>
      <c r="AF9" s="34">
        <f t="shared" si="5"/>
        <v>0.88862958928048386</v>
      </c>
      <c r="AG9" s="34">
        <f>P9-N9</f>
        <v>0.71620149422935242</v>
      </c>
      <c r="AH9" s="34">
        <f t="shared" ref="AH9:AH71" si="15">V9-T9</f>
        <v>-0.46180922210490394</v>
      </c>
      <c r="AI9" s="34">
        <f t="shared" si="6"/>
        <v>0.73201924205092439</v>
      </c>
      <c r="AJ9" s="34">
        <f t="shared" si="14"/>
        <v>-5.6141030153701763</v>
      </c>
    </row>
    <row r="10" spans="1:41" hidden="1" x14ac:dyDescent="0.55000000000000004">
      <c r="A10" s="47">
        <v>12</v>
      </c>
      <c r="B10" s="48" t="s">
        <v>6</v>
      </c>
      <c r="C10" s="26">
        <v>2483</v>
      </c>
      <c r="D10" s="26">
        <v>2505</v>
      </c>
      <c r="E10" s="26">
        <v>2249</v>
      </c>
      <c r="F10" s="19">
        <f t="shared" si="7"/>
        <v>90.575916230366488</v>
      </c>
      <c r="G10" s="26">
        <v>2286</v>
      </c>
      <c r="H10" s="19">
        <f t="shared" si="8"/>
        <v>91.257485029940113</v>
      </c>
      <c r="I10" s="26">
        <v>2403</v>
      </c>
      <c r="J10" s="19">
        <f t="shared" si="9"/>
        <v>96.77809101892872</v>
      </c>
      <c r="K10" s="26">
        <v>2436</v>
      </c>
      <c r="L10" s="19">
        <f t="shared" si="10"/>
        <v>97.245508982035929</v>
      </c>
      <c r="M10" s="26">
        <v>2312</v>
      </c>
      <c r="N10" s="19">
        <f t="shared" si="0"/>
        <v>93.11316955296013</v>
      </c>
      <c r="O10" s="26">
        <v>2344</v>
      </c>
      <c r="P10" s="19">
        <f t="shared" si="1"/>
        <v>93.572854291417173</v>
      </c>
      <c r="Q10" s="49">
        <v>933</v>
      </c>
      <c r="R10" s="49">
        <v>1014</v>
      </c>
      <c r="S10" s="49">
        <v>924</v>
      </c>
      <c r="T10" s="19">
        <f t="shared" ref="T10:T73" si="16">S10*100/$Q10</f>
        <v>99.035369774919616</v>
      </c>
      <c r="U10" s="26">
        <v>1008</v>
      </c>
      <c r="V10" s="19">
        <f t="shared" ref="V10:V73" si="17">U10*100/$R10</f>
        <v>99.408284023668642</v>
      </c>
      <c r="W10" s="50">
        <v>890</v>
      </c>
      <c r="X10" s="19">
        <f t="shared" si="11"/>
        <v>95.39121114683816</v>
      </c>
      <c r="Y10" s="26">
        <v>978</v>
      </c>
      <c r="Z10" s="19">
        <f t="shared" si="2"/>
        <v>96.449704142011839</v>
      </c>
      <c r="AA10" s="26">
        <v>472</v>
      </c>
      <c r="AB10" s="19">
        <f t="shared" si="3"/>
        <v>50.589496248660232</v>
      </c>
      <c r="AC10" s="26">
        <v>538</v>
      </c>
      <c r="AD10" s="19">
        <f t="shared" si="4"/>
        <v>53.057199211045365</v>
      </c>
      <c r="AE10" s="34">
        <f t="shared" si="12"/>
        <v>0.68156879957362548</v>
      </c>
      <c r="AF10" s="34">
        <f t="shared" si="5"/>
        <v>0.46741796310720929</v>
      </c>
      <c r="AG10" s="34">
        <f>P10-N10</f>
        <v>0.45968473845704239</v>
      </c>
      <c r="AH10" s="34">
        <f t="shared" si="15"/>
        <v>0.37291424874902646</v>
      </c>
      <c r="AI10" s="34">
        <f t="shared" si="6"/>
        <v>1.0584929951736797</v>
      </c>
      <c r="AJ10" s="34">
        <f t="shared" si="14"/>
        <v>2.4677029623851325</v>
      </c>
    </row>
    <row r="11" spans="1:41" hidden="1" x14ac:dyDescent="0.55000000000000004">
      <c r="A11" s="47">
        <v>13</v>
      </c>
      <c r="B11" s="48" t="s">
        <v>7</v>
      </c>
      <c r="C11" s="26">
        <v>1902</v>
      </c>
      <c r="D11" s="26">
        <v>1795</v>
      </c>
      <c r="E11" s="26">
        <v>1731</v>
      </c>
      <c r="F11" s="19">
        <f t="shared" si="7"/>
        <v>91.00946372239747</v>
      </c>
      <c r="G11" s="26">
        <v>1685</v>
      </c>
      <c r="H11" s="19">
        <f t="shared" si="8"/>
        <v>93.871866295264624</v>
      </c>
      <c r="I11" s="26">
        <v>1828</v>
      </c>
      <c r="J11" s="19">
        <f t="shared" si="9"/>
        <v>96.1093585699264</v>
      </c>
      <c r="K11" s="26">
        <v>1739</v>
      </c>
      <c r="L11" s="19">
        <f t="shared" si="10"/>
        <v>96.880222841225631</v>
      </c>
      <c r="M11" s="26">
        <v>1766</v>
      </c>
      <c r="N11" s="19">
        <f t="shared" si="0"/>
        <v>92.849631966351211</v>
      </c>
      <c r="O11" s="26">
        <v>1694</v>
      </c>
      <c r="P11" s="19">
        <f t="shared" si="1"/>
        <v>94.373259052924794</v>
      </c>
      <c r="Q11" s="49">
        <v>683</v>
      </c>
      <c r="R11" s="49">
        <v>692</v>
      </c>
      <c r="S11" s="49">
        <v>678</v>
      </c>
      <c r="T11" s="19">
        <f t="shared" si="16"/>
        <v>99.267935578330892</v>
      </c>
      <c r="U11" s="26">
        <v>686</v>
      </c>
      <c r="V11" s="19">
        <f t="shared" si="17"/>
        <v>99.132947976878611</v>
      </c>
      <c r="W11" s="50">
        <v>654</v>
      </c>
      <c r="X11" s="19">
        <f t="shared" si="11"/>
        <v>95.75402635431918</v>
      </c>
      <c r="Y11" s="26">
        <v>670</v>
      </c>
      <c r="Z11" s="19">
        <f t="shared" si="2"/>
        <v>96.820809248554909</v>
      </c>
      <c r="AA11" s="26">
        <v>290</v>
      </c>
      <c r="AB11" s="19">
        <f t="shared" si="3"/>
        <v>42.459736456808201</v>
      </c>
      <c r="AC11" s="26">
        <v>310</v>
      </c>
      <c r="AD11" s="19">
        <f t="shared" si="4"/>
        <v>44.797687861271676</v>
      </c>
      <c r="AE11" s="34">
        <f t="shared" si="12"/>
        <v>2.862402572867154</v>
      </c>
      <c r="AF11" s="34">
        <f t="shared" si="5"/>
        <v>0.77086427129923152</v>
      </c>
      <c r="AG11" s="34">
        <f t="shared" si="13"/>
        <v>1.5236270865735833</v>
      </c>
      <c r="AH11" s="34">
        <f t="shared" si="15"/>
        <v>-0.13498760145228061</v>
      </c>
      <c r="AI11" s="34">
        <f t="shared" si="6"/>
        <v>1.0667828942357289</v>
      </c>
      <c r="AJ11" s="34">
        <f t="shared" si="14"/>
        <v>2.3379514044634746</v>
      </c>
    </row>
    <row r="12" spans="1:41" hidden="1" x14ac:dyDescent="0.55000000000000004">
      <c r="A12" s="47">
        <v>14</v>
      </c>
      <c r="B12" s="48" t="s">
        <v>8</v>
      </c>
      <c r="C12" s="26">
        <v>2344</v>
      </c>
      <c r="D12" s="26">
        <v>2225</v>
      </c>
      <c r="E12" s="26">
        <v>1979</v>
      </c>
      <c r="F12" s="19">
        <f t="shared" si="7"/>
        <v>84.428327645051198</v>
      </c>
      <c r="G12" s="26">
        <v>1880</v>
      </c>
      <c r="H12" s="19">
        <f t="shared" si="8"/>
        <v>84.49438202247191</v>
      </c>
      <c r="I12" s="26">
        <v>2211</v>
      </c>
      <c r="J12" s="19">
        <f t="shared" si="9"/>
        <v>94.325938566552907</v>
      </c>
      <c r="K12" s="26">
        <v>2097</v>
      </c>
      <c r="L12" s="19">
        <f t="shared" si="10"/>
        <v>94.247191011235955</v>
      </c>
      <c r="M12" s="26">
        <v>2077</v>
      </c>
      <c r="N12" s="19">
        <f t="shared" si="0"/>
        <v>88.609215017064841</v>
      </c>
      <c r="O12" s="26">
        <v>1976</v>
      </c>
      <c r="P12" s="19">
        <f t="shared" si="1"/>
        <v>88.80898876404494</v>
      </c>
      <c r="Q12" s="49">
        <v>842</v>
      </c>
      <c r="R12" s="49">
        <v>842</v>
      </c>
      <c r="S12" s="49">
        <v>825</v>
      </c>
      <c r="T12" s="19">
        <f t="shared" si="16"/>
        <v>97.980997624703093</v>
      </c>
      <c r="U12" s="26">
        <v>830</v>
      </c>
      <c r="V12" s="19">
        <f t="shared" si="17"/>
        <v>98.574821852731588</v>
      </c>
      <c r="W12" s="50">
        <v>773</v>
      </c>
      <c r="X12" s="19">
        <f t="shared" si="11"/>
        <v>91.805225653206648</v>
      </c>
      <c r="Y12" s="26">
        <v>750</v>
      </c>
      <c r="Z12" s="19">
        <f t="shared" si="2"/>
        <v>89.073634204275535</v>
      </c>
      <c r="AA12" s="26">
        <v>224</v>
      </c>
      <c r="AB12" s="19">
        <f t="shared" si="3"/>
        <v>26.603325415676959</v>
      </c>
      <c r="AC12" s="26">
        <v>233</v>
      </c>
      <c r="AD12" s="19">
        <f t="shared" si="4"/>
        <v>27.672209026128264</v>
      </c>
      <c r="AE12" s="34">
        <f t="shared" si="12"/>
        <v>6.605437742071274E-2</v>
      </c>
      <c r="AF12" s="34">
        <f t="shared" si="5"/>
        <v>-7.8747555316951434E-2</v>
      </c>
      <c r="AG12" s="34">
        <f t="shared" si="13"/>
        <v>0.19977374698009953</v>
      </c>
      <c r="AH12" s="34">
        <f>V12-T12</f>
        <v>0.59382422802849533</v>
      </c>
      <c r="AI12" s="34">
        <f t="shared" si="6"/>
        <v>-2.7315914489311126</v>
      </c>
      <c r="AJ12" s="34">
        <f>AD12-AB12</f>
        <v>1.0688836104513051</v>
      </c>
    </row>
    <row r="13" spans="1:41" hidden="1" x14ac:dyDescent="0.55000000000000004">
      <c r="A13" s="47">
        <v>15</v>
      </c>
      <c r="B13" s="48" t="s">
        <v>9</v>
      </c>
      <c r="C13" s="26">
        <v>2806</v>
      </c>
      <c r="D13" s="26">
        <v>2439</v>
      </c>
      <c r="E13" s="26">
        <v>2056</v>
      </c>
      <c r="F13" s="19">
        <f t="shared" si="7"/>
        <v>73.271560940841056</v>
      </c>
      <c r="G13" s="26">
        <v>1805</v>
      </c>
      <c r="H13" s="19">
        <f t="shared" si="8"/>
        <v>74.005740057400573</v>
      </c>
      <c r="I13" s="26">
        <v>2557</v>
      </c>
      <c r="J13" s="19">
        <f t="shared" si="9"/>
        <v>91.126158232359231</v>
      </c>
      <c r="K13" s="26">
        <v>2235</v>
      </c>
      <c r="L13" s="19">
        <f t="shared" si="10"/>
        <v>91.635916359163588</v>
      </c>
      <c r="M13" s="26">
        <v>2313</v>
      </c>
      <c r="N13" s="19">
        <f t="shared" si="0"/>
        <v>82.430506058446184</v>
      </c>
      <c r="O13" s="26">
        <v>2052</v>
      </c>
      <c r="P13" s="19">
        <f t="shared" si="1"/>
        <v>84.132841328413278</v>
      </c>
      <c r="Q13" s="49">
        <v>912</v>
      </c>
      <c r="R13" s="49">
        <v>890</v>
      </c>
      <c r="S13" s="49">
        <v>883</v>
      </c>
      <c r="T13" s="19">
        <f t="shared" si="16"/>
        <v>96.820175438596493</v>
      </c>
      <c r="U13" s="26">
        <v>860</v>
      </c>
      <c r="V13" s="19">
        <f t="shared" si="17"/>
        <v>96.629213483146074</v>
      </c>
      <c r="W13" s="50">
        <v>770</v>
      </c>
      <c r="X13" s="19">
        <f t="shared" si="11"/>
        <v>84.429824561403507</v>
      </c>
      <c r="Y13" s="26">
        <v>736</v>
      </c>
      <c r="Z13" s="19">
        <f t="shared" si="2"/>
        <v>82.696629213483149</v>
      </c>
      <c r="AA13" s="26">
        <v>233</v>
      </c>
      <c r="AB13" s="19">
        <f t="shared" si="3"/>
        <v>25.548245614035089</v>
      </c>
      <c r="AC13" s="26">
        <v>196</v>
      </c>
      <c r="AD13" s="19">
        <f t="shared" si="4"/>
        <v>22.022471910112358</v>
      </c>
      <c r="AE13" s="34">
        <f t="shared" si="12"/>
        <v>0.73417911655951684</v>
      </c>
      <c r="AF13" s="34">
        <f t="shared" si="5"/>
        <v>0.50975812680435695</v>
      </c>
      <c r="AG13" s="34">
        <f t="shared" si="13"/>
        <v>1.7023352699670937</v>
      </c>
      <c r="AH13" s="34">
        <f t="shared" si="15"/>
        <v>-0.19096195545041894</v>
      </c>
      <c r="AI13" s="34">
        <f t="shared" si="6"/>
        <v>-1.7331953479203577</v>
      </c>
      <c r="AJ13" s="34">
        <f t="shared" si="14"/>
        <v>-3.5257737039227308</v>
      </c>
    </row>
    <row r="14" spans="1:41" hidden="1" x14ac:dyDescent="0.55000000000000004">
      <c r="A14" s="47">
        <v>16</v>
      </c>
      <c r="B14" s="48" t="s">
        <v>10</v>
      </c>
      <c r="C14" s="26">
        <v>2611</v>
      </c>
      <c r="D14" s="26">
        <v>2503</v>
      </c>
      <c r="E14" s="26">
        <v>2239</v>
      </c>
      <c r="F14" s="19">
        <f t="shared" si="7"/>
        <v>85.752585216392191</v>
      </c>
      <c r="G14" s="26">
        <v>2236</v>
      </c>
      <c r="H14" s="19">
        <f t="shared" si="8"/>
        <v>89.332800639232914</v>
      </c>
      <c r="I14" s="26">
        <v>2495</v>
      </c>
      <c r="J14" s="19">
        <f t="shared" si="9"/>
        <v>95.557257755649175</v>
      </c>
      <c r="K14" s="26">
        <v>2402</v>
      </c>
      <c r="L14" s="19">
        <f t="shared" si="10"/>
        <v>95.964842189372746</v>
      </c>
      <c r="M14" s="26">
        <v>2292</v>
      </c>
      <c r="N14" s="19">
        <f t="shared" si="0"/>
        <v>87.782458828035232</v>
      </c>
      <c r="O14" s="26">
        <v>2251</v>
      </c>
      <c r="P14" s="19">
        <f t="shared" si="1"/>
        <v>89.932081502197363</v>
      </c>
      <c r="Q14" s="49">
        <v>930</v>
      </c>
      <c r="R14" s="49">
        <v>934</v>
      </c>
      <c r="S14" s="49">
        <v>914</v>
      </c>
      <c r="T14" s="19">
        <f t="shared" si="16"/>
        <v>98.27956989247312</v>
      </c>
      <c r="U14" s="26">
        <v>914</v>
      </c>
      <c r="V14" s="19">
        <f t="shared" si="17"/>
        <v>97.858672376873656</v>
      </c>
      <c r="W14" s="50">
        <v>853</v>
      </c>
      <c r="X14" s="19">
        <f t="shared" si="11"/>
        <v>91.72043010752688</v>
      </c>
      <c r="Y14" s="26">
        <v>863</v>
      </c>
      <c r="Z14" s="19">
        <f t="shared" si="2"/>
        <v>92.398286937901503</v>
      </c>
      <c r="AA14" s="26">
        <v>254</v>
      </c>
      <c r="AB14" s="19">
        <f t="shared" si="3"/>
        <v>27.311827956989248</v>
      </c>
      <c r="AC14" s="26">
        <v>245</v>
      </c>
      <c r="AD14" s="19">
        <f t="shared" si="4"/>
        <v>26.231263383297645</v>
      </c>
      <c r="AE14" s="34">
        <f t="shared" si="12"/>
        <v>3.5802154228407232</v>
      </c>
      <c r="AF14" s="34">
        <f t="shared" si="5"/>
        <v>0.40758443372357078</v>
      </c>
      <c r="AG14" s="34">
        <f t="shared" si="13"/>
        <v>2.1496226741621314</v>
      </c>
      <c r="AH14" s="34">
        <f t="shared" si="15"/>
        <v>-0.42089751559946365</v>
      </c>
      <c r="AI14" s="34">
        <f t="shared" si="6"/>
        <v>0.67785683037462263</v>
      </c>
      <c r="AJ14" s="34">
        <f t="shared" si="14"/>
        <v>-1.0805645736916034</v>
      </c>
    </row>
    <row r="15" spans="1:41" hidden="1" x14ac:dyDescent="0.55000000000000004">
      <c r="A15" s="47">
        <v>17</v>
      </c>
      <c r="B15" s="48" t="s">
        <v>11</v>
      </c>
      <c r="C15" s="26">
        <v>2411</v>
      </c>
      <c r="D15" s="26">
        <v>2229</v>
      </c>
      <c r="E15" s="26">
        <v>1793</v>
      </c>
      <c r="F15" s="19">
        <f t="shared" si="7"/>
        <v>74.367482372459563</v>
      </c>
      <c r="G15" s="26">
        <v>1628</v>
      </c>
      <c r="H15" s="19">
        <f t="shared" si="8"/>
        <v>73.037236428891873</v>
      </c>
      <c r="I15" s="26">
        <v>2188</v>
      </c>
      <c r="J15" s="19">
        <f t="shared" si="9"/>
        <v>90.750725839900454</v>
      </c>
      <c r="K15" s="26">
        <v>1994</v>
      </c>
      <c r="L15" s="19">
        <f t="shared" si="10"/>
        <v>89.457155675190663</v>
      </c>
      <c r="M15" s="26">
        <v>2063</v>
      </c>
      <c r="N15" s="19">
        <f t="shared" si="0"/>
        <v>85.566155122355866</v>
      </c>
      <c r="O15" s="26">
        <v>1900</v>
      </c>
      <c r="P15" s="19">
        <f t="shared" si="1"/>
        <v>85.240017945266942</v>
      </c>
      <c r="Q15" s="49">
        <v>793</v>
      </c>
      <c r="R15" s="49">
        <v>797</v>
      </c>
      <c r="S15" s="49">
        <v>764</v>
      </c>
      <c r="T15" s="19">
        <f t="shared" si="16"/>
        <v>96.343001261034047</v>
      </c>
      <c r="U15" s="26">
        <v>767</v>
      </c>
      <c r="V15" s="19">
        <f t="shared" si="17"/>
        <v>96.235884567126732</v>
      </c>
      <c r="W15" s="50">
        <v>677</v>
      </c>
      <c r="X15" s="19">
        <f t="shared" si="11"/>
        <v>85.372005044136188</v>
      </c>
      <c r="Y15" s="26">
        <v>658</v>
      </c>
      <c r="Z15" s="19">
        <f t="shared" si="2"/>
        <v>82.559598494353821</v>
      </c>
      <c r="AA15" s="26">
        <v>274</v>
      </c>
      <c r="AB15" s="19">
        <f t="shared" si="3"/>
        <v>34.552332912988653</v>
      </c>
      <c r="AC15" s="26">
        <v>221</v>
      </c>
      <c r="AD15" s="19">
        <f t="shared" si="4"/>
        <v>27.728983688833125</v>
      </c>
      <c r="AE15" s="34">
        <f t="shared" si="12"/>
        <v>-1.3302459435676894</v>
      </c>
      <c r="AF15" s="34">
        <f t="shared" si="5"/>
        <v>-1.2935701647097915</v>
      </c>
      <c r="AG15" s="34">
        <f t="shared" si="13"/>
        <v>-0.32613717708892409</v>
      </c>
      <c r="AH15" s="34">
        <f t="shared" si="15"/>
        <v>-0.10711669390731515</v>
      </c>
      <c r="AI15" s="34">
        <f t="shared" si="6"/>
        <v>-2.8124065497823665</v>
      </c>
      <c r="AJ15" s="34">
        <f t="shared" si="14"/>
        <v>-6.8233492241555282</v>
      </c>
    </row>
    <row r="16" spans="1:41" hidden="1" x14ac:dyDescent="0.55000000000000004">
      <c r="A16" s="47">
        <v>18</v>
      </c>
      <c r="B16" s="48" t="s">
        <v>12</v>
      </c>
      <c r="C16" s="26">
        <v>2585</v>
      </c>
      <c r="D16" s="26">
        <v>2435</v>
      </c>
      <c r="E16" s="26">
        <v>1846</v>
      </c>
      <c r="F16" s="19">
        <f t="shared" si="7"/>
        <v>71.411992263056092</v>
      </c>
      <c r="G16" s="26">
        <v>1792</v>
      </c>
      <c r="H16" s="19">
        <f t="shared" si="8"/>
        <v>73.593429158110879</v>
      </c>
      <c r="I16" s="26">
        <v>2297</v>
      </c>
      <c r="J16" s="19">
        <f t="shared" si="9"/>
        <v>88.858800773694384</v>
      </c>
      <c r="K16" s="26">
        <v>2249</v>
      </c>
      <c r="L16" s="19">
        <f t="shared" si="10"/>
        <v>92.361396303901444</v>
      </c>
      <c r="M16" s="26">
        <v>2119</v>
      </c>
      <c r="N16" s="19">
        <f t="shared" si="0"/>
        <v>81.972920696324948</v>
      </c>
      <c r="O16" s="26">
        <v>2048</v>
      </c>
      <c r="P16" s="19">
        <f t="shared" si="1"/>
        <v>84.106776180698148</v>
      </c>
      <c r="Q16" s="49">
        <v>881</v>
      </c>
      <c r="R16" s="49">
        <v>877</v>
      </c>
      <c r="S16" s="49">
        <v>843</v>
      </c>
      <c r="T16" s="19">
        <f t="shared" si="16"/>
        <v>95.686719636776388</v>
      </c>
      <c r="U16" s="26">
        <v>842</v>
      </c>
      <c r="V16" s="19">
        <f t="shared" si="17"/>
        <v>96.009122006841508</v>
      </c>
      <c r="W16" s="50">
        <v>735</v>
      </c>
      <c r="X16" s="19">
        <f t="shared" si="11"/>
        <v>83.427922814982978</v>
      </c>
      <c r="Y16" s="26">
        <v>736</v>
      </c>
      <c r="Z16" s="19">
        <f t="shared" si="2"/>
        <v>83.922462941847201</v>
      </c>
      <c r="AA16" s="26">
        <v>203</v>
      </c>
      <c r="AB16" s="19">
        <f t="shared" si="3"/>
        <v>23.04199772985244</v>
      </c>
      <c r="AC16" s="26">
        <v>182</v>
      </c>
      <c r="AD16" s="19">
        <f t="shared" si="4"/>
        <v>20.752565564424174</v>
      </c>
      <c r="AE16" s="34">
        <f t="shared" si="12"/>
        <v>2.1814368950547873</v>
      </c>
      <c r="AF16" s="34">
        <f t="shared" si="5"/>
        <v>3.5025955302070599</v>
      </c>
      <c r="AG16" s="34">
        <f t="shared" si="13"/>
        <v>2.1338554843731998</v>
      </c>
      <c r="AH16" s="34">
        <f t="shared" si="15"/>
        <v>0.32240237006512018</v>
      </c>
      <c r="AI16" s="34">
        <f t="shared" si="6"/>
        <v>0.49454012686422288</v>
      </c>
      <c r="AJ16" s="34">
        <f t="shared" si="14"/>
        <v>-2.2894321654282663</v>
      </c>
    </row>
    <row r="17" spans="1:36" hidden="1" x14ac:dyDescent="0.55000000000000004">
      <c r="A17" s="47">
        <v>19</v>
      </c>
      <c r="B17" s="48" t="s">
        <v>13</v>
      </c>
      <c r="C17" s="26">
        <v>2348</v>
      </c>
      <c r="D17" s="26">
        <v>2153</v>
      </c>
      <c r="E17" s="26">
        <v>1943</v>
      </c>
      <c r="F17" s="19">
        <f t="shared" si="7"/>
        <v>82.751277683134589</v>
      </c>
      <c r="G17" s="26">
        <v>1805</v>
      </c>
      <c r="H17" s="19">
        <f t="shared" si="8"/>
        <v>83.836507199256857</v>
      </c>
      <c r="I17" s="26">
        <v>2193</v>
      </c>
      <c r="J17" s="19">
        <f t="shared" si="9"/>
        <v>93.39863713798978</v>
      </c>
      <c r="K17" s="26">
        <v>2037</v>
      </c>
      <c r="L17" s="19">
        <f t="shared" si="10"/>
        <v>94.612169066418957</v>
      </c>
      <c r="M17" s="26">
        <v>1995</v>
      </c>
      <c r="N17" s="19">
        <f t="shared" si="0"/>
        <v>84.965928449744467</v>
      </c>
      <c r="O17" s="26">
        <v>1861</v>
      </c>
      <c r="P17" s="19">
        <f t="shared" si="1"/>
        <v>86.437529029261498</v>
      </c>
      <c r="Q17" s="49">
        <v>783</v>
      </c>
      <c r="R17" s="49">
        <v>754</v>
      </c>
      <c r="S17" s="49">
        <v>764</v>
      </c>
      <c r="T17" s="19">
        <f t="shared" si="16"/>
        <v>97.573435504469984</v>
      </c>
      <c r="U17" s="26">
        <v>735</v>
      </c>
      <c r="V17" s="19">
        <f t="shared" si="17"/>
        <v>97.480106100795751</v>
      </c>
      <c r="W17" s="50">
        <v>707</v>
      </c>
      <c r="X17" s="19">
        <f t="shared" si="11"/>
        <v>90.29374201787995</v>
      </c>
      <c r="Y17" s="26">
        <v>682</v>
      </c>
      <c r="Z17" s="19">
        <f t="shared" si="2"/>
        <v>90.450928381962868</v>
      </c>
      <c r="AA17" s="26">
        <v>291</v>
      </c>
      <c r="AB17" s="19">
        <f t="shared" si="3"/>
        <v>37.164750957854409</v>
      </c>
      <c r="AC17" s="26">
        <v>267</v>
      </c>
      <c r="AD17" s="19">
        <f t="shared" si="4"/>
        <v>35.411140583554378</v>
      </c>
      <c r="AE17" s="34">
        <f t="shared" si="12"/>
        <v>1.0852295161222685</v>
      </c>
      <c r="AF17" s="34">
        <f t="shared" si="5"/>
        <v>1.2135319284291768</v>
      </c>
      <c r="AG17" s="34">
        <f t="shared" si="13"/>
        <v>1.4716005795170304</v>
      </c>
      <c r="AH17" s="34">
        <f t="shared" si="15"/>
        <v>-9.3329403674232481E-2</v>
      </c>
      <c r="AI17" s="34">
        <f t="shared" si="6"/>
        <v>0.15718636408291786</v>
      </c>
      <c r="AJ17" s="34">
        <f t="shared" si="14"/>
        <v>-1.7536103743000311</v>
      </c>
    </row>
    <row r="18" spans="1:36" hidden="1" x14ac:dyDescent="0.55000000000000004">
      <c r="A18" s="47">
        <v>20</v>
      </c>
      <c r="B18" s="48" t="s">
        <v>14</v>
      </c>
      <c r="C18" s="26">
        <v>2160</v>
      </c>
      <c r="D18" s="26">
        <v>2006</v>
      </c>
      <c r="E18" s="26">
        <v>1964</v>
      </c>
      <c r="F18" s="19">
        <f t="shared" si="7"/>
        <v>90.925925925925924</v>
      </c>
      <c r="G18" s="26">
        <v>1806</v>
      </c>
      <c r="H18" s="19">
        <f t="shared" si="8"/>
        <v>90.029910269192428</v>
      </c>
      <c r="I18" s="26">
        <v>2066</v>
      </c>
      <c r="J18" s="19">
        <f t="shared" si="9"/>
        <v>95.648148148148152</v>
      </c>
      <c r="K18" s="26">
        <v>1928</v>
      </c>
      <c r="L18" s="19">
        <f t="shared" si="10"/>
        <v>96.111665004985042</v>
      </c>
      <c r="M18" s="26">
        <v>1948</v>
      </c>
      <c r="N18" s="19">
        <f t="shared" si="0"/>
        <v>90.18518518518519</v>
      </c>
      <c r="O18" s="26">
        <v>1864</v>
      </c>
      <c r="P18" s="19">
        <f t="shared" si="1"/>
        <v>92.921236291126618</v>
      </c>
      <c r="Q18" s="49">
        <v>876</v>
      </c>
      <c r="R18" s="49">
        <v>884</v>
      </c>
      <c r="S18" s="49">
        <v>867</v>
      </c>
      <c r="T18" s="19">
        <f t="shared" si="16"/>
        <v>98.972602739726028</v>
      </c>
      <c r="U18" s="26">
        <v>878</v>
      </c>
      <c r="V18" s="19">
        <f t="shared" si="17"/>
        <v>99.321266968325787</v>
      </c>
      <c r="W18" s="50">
        <v>837</v>
      </c>
      <c r="X18" s="19">
        <f t="shared" si="11"/>
        <v>95.547945205479451</v>
      </c>
      <c r="Y18" s="26">
        <v>843</v>
      </c>
      <c r="Z18" s="19">
        <f t="shared" si="2"/>
        <v>95.361990950226243</v>
      </c>
      <c r="AA18" s="26">
        <v>222</v>
      </c>
      <c r="AB18" s="19">
        <f t="shared" si="3"/>
        <v>25.342465753424658</v>
      </c>
      <c r="AC18" s="26">
        <v>195</v>
      </c>
      <c r="AD18" s="19">
        <f t="shared" si="4"/>
        <v>22.058823529411764</v>
      </c>
      <c r="AE18" s="34">
        <f t="shared" si="12"/>
        <v>-0.89601565673349626</v>
      </c>
      <c r="AF18" s="34">
        <f t="shared" si="5"/>
        <v>0.4635168568368897</v>
      </c>
      <c r="AG18" s="34">
        <f t="shared" si="13"/>
        <v>2.7360511059414279</v>
      </c>
      <c r="AH18" s="34">
        <f>V18-T18</f>
        <v>0.34866422859975899</v>
      </c>
      <c r="AI18" s="34">
        <f t="shared" si="6"/>
        <v>-0.18595425525320763</v>
      </c>
      <c r="AJ18" s="34">
        <f t="shared" si="14"/>
        <v>-3.283642224012894</v>
      </c>
    </row>
    <row r="19" spans="1:36" hidden="1" x14ac:dyDescent="0.55000000000000004">
      <c r="A19" s="47">
        <v>21</v>
      </c>
      <c r="B19" s="48" t="s">
        <v>15</v>
      </c>
      <c r="C19" s="26">
        <v>1741</v>
      </c>
      <c r="D19" s="26">
        <v>1544</v>
      </c>
      <c r="E19" s="26">
        <v>1583</v>
      </c>
      <c r="F19" s="19">
        <f t="shared" si="7"/>
        <v>90.924755887421028</v>
      </c>
      <c r="G19" s="26">
        <v>1413</v>
      </c>
      <c r="H19" s="19">
        <f t="shared" si="8"/>
        <v>91.515544041450781</v>
      </c>
      <c r="I19" s="26">
        <v>1684</v>
      </c>
      <c r="J19" s="19">
        <f t="shared" si="9"/>
        <v>96.726019529006322</v>
      </c>
      <c r="K19" s="26">
        <v>1497</v>
      </c>
      <c r="L19" s="19">
        <f t="shared" si="10"/>
        <v>96.9559585492228</v>
      </c>
      <c r="M19" s="26">
        <v>1581</v>
      </c>
      <c r="N19" s="19">
        <f t="shared" si="0"/>
        <v>90.809879379666853</v>
      </c>
      <c r="O19" s="26">
        <v>1424</v>
      </c>
      <c r="P19" s="19">
        <f t="shared" si="1"/>
        <v>92.2279792746114</v>
      </c>
      <c r="Q19" s="49">
        <v>802</v>
      </c>
      <c r="R19" s="49">
        <v>773</v>
      </c>
      <c r="S19" s="49">
        <v>794</v>
      </c>
      <c r="T19" s="19">
        <f t="shared" si="16"/>
        <v>99.002493765586038</v>
      </c>
      <c r="U19" s="26">
        <v>768</v>
      </c>
      <c r="V19" s="19">
        <f t="shared" si="17"/>
        <v>99.353169469598967</v>
      </c>
      <c r="W19" s="50">
        <v>747</v>
      </c>
      <c r="X19" s="19">
        <f t="shared" si="11"/>
        <v>93.142144638403991</v>
      </c>
      <c r="Y19" s="26">
        <v>743</v>
      </c>
      <c r="Z19" s="19">
        <f t="shared" si="2"/>
        <v>96.119016817593788</v>
      </c>
      <c r="AA19" s="26">
        <v>223</v>
      </c>
      <c r="AB19" s="19">
        <f t="shared" si="3"/>
        <v>27.805486284289277</v>
      </c>
      <c r="AC19" s="26">
        <v>213</v>
      </c>
      <c r="AD19" s="19">
        <f t="shared" si="4"/>
        <v>27.554980595084089</v>
      </c>
      <c r="AE19" s="34">
        <f t="shared" si="12"/>
        <v>0.59078815402975238</v>
      </c>
      <c r="AF19" s="34">
        <f t="shared" si="5"/>
        <v>0.22993902021647727</v>
      </c>
      <c r="AG19" s="34">
        <f>P19-N19</f>
        <v>1.4180998949445467</v>
      </c>
      <c r="AH19" s="34">
        <f t="shared" si="15"/>
        <v>0.35067570401292869</v>
      </c>
      <c r="AI19" s="34">
        <f t="shared" si="6"/>
        <v>2.9768721791897974</v>
      </c>
      <c r="AJ19" s="34">
        <f t="shared" si="14"/>
        <v>-0.25050568920518756</v>
      </c>
    </row>
    <row r="20" spans="1:36" hidden="1" x14ac:dyDescent="0.55000000000000004">
      <c r="A20" s="47">
        <v>22</v>
      </c>
      <c r="B20" s="48" t="s">
        <v>16</v>
      </c>
      <c r="C20" s="26">
        <v>3113</v>
      </c>
      <c r="D20" s="26">
        <v>2924</v>
      </c>
      <c r="E20" s="26">
        <v>2515</v>
      </c>
      <c r="F20" s="19">
        <f t="shared" si="7"/>
        <v>80.790234500481844</v>
      </c>
      <c r="G20" s="26">
        <v>2422</v>
      </c>
      <c r="H20" s="19">
        <f t="shared" si="8"/>
        <v>82.831737346101235</v>
      </c>
      <c r="I20" s="26">
        <v>2950</v>
      </c>
      <c r="J20" s="19">
        <f t="shared" si="9"/>
        <v>94.763893350465793</v>
      </c>
      <c r="K20" s="26">
        <v>2761</v>
      </c>
      <c r="L20" s="19">
        <f t="shared" si="10"/>
        <v>94.425444596443228</v>
      </c>
      <c r="M20" s="26">
        <v>2710</v>
      </c>
      <c r="N20" s="19">
        <f t="shared" si="0"/>
        <v>87.054288467716034</v>
      </c>
      <c r="O20" s="26">
        <v>2565</v>
      </c>
      <c r="P20" s="19">
        <f t="shared" si="1"/>
        <v>87.722298221614224</v>
      </c>
      <c r="Q20" s="49">
        <v>1037</v>
      </c>
      <c r="R20" s="49">
        <v>1023</v>
      </c>
      <c r="S20" s="49">
        <v>1018</v>
      </c>
      <c r="T20" s="19">
        <f t="shared" si="16"/>
        <v>98.167791706846671</v>
      </c>
      <c r="U20" s="26">
        <v>999</v>
      </c>
      <c r="V20" s="19">
        <f t="shared" si="17"/>
        <v>97.653958944281527</v>
      </c>
      <c r="W20" s="50">
        <v>906</v>
      </c>
      <c r="X20" s="19">
        <f t="shared" si="11"/>
        <v>87.367405978784959</v>
      </c>
      <c r="Y20" s="26">
        <v>900</v>
      </c>
      <c r="Z20" s="19">
        <f t="shared" si="2"/>
        <v>87.976539589442808</v>
      </c>
      <c r="AA20" s="26">
        <v>248</v>
      </c>
      <c r="AB20" s="19">
        <f t="shared" si="3"/>
        <v>23.915139826422372</v>
      </c>
      <c r="AC20" s="26">
        <v>258</v>
      </c>
      <c r="AD20" s="19">
        <f t="shared" si="4"/>
        <v>25.219941348973606</v>
      </c>
      <c r="AE20" s="34">
        <f t="shared" si="12"/>
        <v>2.0415028456193909</v>
      </c>
      <c r="AF20" s="34">
        <f t="shared" si="5"/>
        <v>-0.33844875402256491</v>
      </c>
      <c r="AG20" s="34">
        <f t="shared" si="13"/>
        <v>0.66800975389818973</v>
      </c>
      <c r="AH20" s="34">
        <f t="shared" si="15"/>
        <v>-0.51383276256514421</v>
      </c>
      <c r="AI20" s="34">
        <f t="shared" si="6"/>
        <v>0.60913361065784954</v>
      </c>
      <c r="AJ20" s="34">
        <f t="shared" si="14"/>
        <v>1.3048015225512337</v>
      </c>
    </row>
    <row r="21" spans="1:36" hidden="1" x14ac:dyDescent="0.55000000000000004">
      <c r="A21" s="47">
        <v>23</v>
      </c>
      <c r="B21" s="48" t="s">
        <v>17</v>
      </c>
      <c r="C21" s="26">
        <v>2724</v>
      </c>
      <c r="D21" s="26">
        <v>2526</v>
      </c>
      <c r="E21" s="26">
        <v>2190</v>
      </c>
      <c r="F21" s="19">
        <f t="shared" si="7"/>
        <v>80.396475770925107</v>
      </c>
      <c r="G21" s="26">
        <v>2041</v>
      </c>
      <c r="H21" s="19">
        <f t="shared" si="8"/>
        <v>80.799683293745048</v>
      </c>
      <c r="I21" s="26">
        <v>2539</v>
      </c>
      <c r="J21" s="19">
        <f t="shared" si="9"/>
        <v>93.20851688693098</v>
      </c>
      <c r="K21" s="26">
        <v>2345</v>
      </c>
      <c r="L21" s="19">
        <f t="shared" si="10"/>
        <v>92.834520981789396</v>
      </c>
      <c r="M21" s="26">
        <v>2360</v>
      </c>
      <c r="N21" s="19">
        <f t="shared" si="0"/>
        <v>86.637298091042581</v>
      </c>
      <c r="O21" s="26">
        <v>2198</v>
      </c>
      <c r="P21" s="19">
        <f t="shared" si="1"/>
        <v>87.015043547110054</v>
      </c>
      <c r="Q21" s="49">
        <v>945</v>
      </c>
      <c r="R21" s="49">
        <v>936</v>
      </c>
      <c r="S21" s="49">
        <v>929</v>
      </c>
      <c r="T21" s="19">
        <f t="shared" si="16"/>
        <v>98.306878306878303</v>
      </c>
      <c r="U21" s="26">
        <v>915</v>
      </c>
      <c r="V21" s="19">
        <f t="shared" si="17"/>
        <v>97.756410256410263</v>
      </c>
      <c r="W21" s="50">
        <v>854</v>
      </c>
      <c r="X21" s="19">
        <f t="shared" si="11"/>
        <v>90.370370370370367</v>
      </c>
      <c r="Y21" s="26">
        <v>831</v>
      </c>
      <c r="Z21" s="19">
        <f t="shared" si="2"/>
        <v>88.782051282051285</v>
      </c>
      <c r="AA21" s="26">
        <v>200</v>
      </c>
      <c r="AB21" s="19">
        <f t="shared" si="3"/>
        <v>21.164021164021165</v>
      </c>
      <c r="AC21" s="26">
        <v>165</v>
      </c>
      <c r="AD21" s="19">
        <f t="shared" si="4"/>
        <v>17.628205128205128</v>
      </c>
      <c r="AE21" s="34">
        <f t="shared" si="12"/>
        <v>0.40320752281994032</v>
      </c>
      <c r="AF21" s="34">
        <f t="shared" si="5"/>
        <v>-0.37399590514158376</v>
      </c>
      <c r="AG21" s="34">
        <f t="shared" si="13"/>
        <v>0.37774545606747267</v>
      </c>
      <c r="AH21" s="34">
        <f t="shared" si="15"/>
        <v>-0.55046805046804081</v>
      </c>
      <c r="AI21" s="34">
        <f t="shared" si="6"/>
        <v>-1.5883190883190821</v>
      </c>
      <c r="AJ21" s="34">
        <f t="shared" si="14"/>
        <v>-3.5358160358160369</v>
      </c>
    </row>
    <row r="22" spans="1:36" hidden="1" x14ac:dyDescent="0.55000000000000004">
      <c r="A22" s="47">
        <v>24</v>
      </c>
      <c r="B22" s="48" t="s">
        <v>18</v>
      </c>
      <c r="C22" s="26">
        <v>1561</v>
      </c>
      <c r="D22" s="26">
        <v>1555</v>
      </c>
      <c r="E22" s="26">
        <v>1256</v>
      </c>
      <c r="F22" s="19">
        <f t="shared" si="7"/>
        <v>80.461242793081354</v>
      </c>
      <c r="G22" s="26">
        <v>1275</v>
      </c>
      <c r="H22" s="19">
        <f t="shared" si="8"/>
        <v>81.9935691318328</v>
      </c>
      <c r="I22" s="26">
        <v>1455</v>
      </c>
      <c r="J22" s="19">
        <f t="shared" si="9"/>
        <v>93.20948110185779</v>
      </c>
      <c r="K22" s="26">
        <v>1461</v>
      </c>
      <c r="L22" s="19">
        <f t="shared" si="10"/>
        <v>93.954983922829584</v>
      </c>
      <c r="M22" s="26">
        <v>1380</v>
      </c>
      <c r="N22" s="19">
        <f t="shared" si="0"/>
        <v>88.40486867392697</v>
      </c>
      <c r="O22" s="26">
        <v>1395</v>
      </c>
      <c r="P22" s="19">
        <f t="shared" si="1"/>
        <v>89.710610932475888</v>
      </c>
      <c r="Q22" s="49">
        <v>703</v>
      </c>
      <c r="R22" s="49">
        <v>714</v>
      </c>
      <c r="S22" s="49">
        <v>681</v>
      </c>
      <c r="T22" s="19">
        <f t="shared" si="16"/>
        <v>96.870554765291601</v>
      </c>
      <c r="U22" s="26">
        <v>699</v>
      </c>
      <c r="V22" s="19">
        <f t="shared" si="17"/>
        <v>97.899159663865547</v>
      </c>
      <c r="W22" s="50">
        <v>601</v>
      </c>
      <c r="X22" s="19">
        <f t="shared" si="11"/>
        <v>85.49075391180655</v>
      </c>
      <c r="Y22" s="26">
        <v>622</v>
      </c>
      <c r="Z22" s="19">
        <f t="shared" si="2"/>
        <v>87.114845938375353</v>
      </c>
      <c r="AA22" s="26">
        <v>119</v>
      </c>
      <c r="AB22" s="19">
        <f t="shared" si="3"/>
        <v>16.927453769559033</v>
      </c>
      <c r="AC22" s="26">
        <v>121</v>
      </c>
      <c r="AD22" s="19">
        <f t="shared" si="4"/>
        <v>16.946778711484594</v>
      </c>
      <c r="AE22" s="34">
        <f t="shared" si="12"/>
        <v>1.5323263387514459</v>
      </c>
      <c r="AF22" s="34">
        <f t="shared" si="5"/>
        <v>0.74550282097179377</v>
      </c>
      <c r="AG22" s="34">
        <f t="shared" si="13"/>
        <v>1.3057422585489178</v>
      </c>
      <c r="AH22" s="34">
        <f t="shared" si="15"/>
        <v>1.0286048985739455</v>
      </c>
      <c r="AI22" s="34">
        <f t="shared" si="6"/>
        <v>1.6240920265688032</v>
      </c>
      <c r="AJ22" s="34">
        <f t="shared" si="14"/>
        <v>1.9324941925560779E-2</v>
      </c>
    </row>
    <row r="23" spans="1:36" hidden="1" x14ac:dyDescent="0.55000000000000004">
      <c r="A23" s="47">
        <v>25</v>
      </c>
      <c r="B23" s="48" t="s">
        <v>19</v>
      </c>
      <c r="C23" s="26">
        <v>2045</v>
      </c>
      <c r="D23" s="26">
        <v>1851</v>
      </c>
      <c r="E23" s="26">
        <v>1621</v>
      </c>
      <c r="F23" s="19">
        <f t="shared" si="7"/>
        <v>79.266503667481658</v>
      </c>
      <c r="G23" s="26">
        <v>1503</v>
      </c>
      <c r="H23" s="19">
        <f t="shared" si="8"/>
        <v>81.199351701782817</v>
      </c>
      <c r="I23" s="26">
        <v>1923</v>
      </c>
      <c r="J23" s="19">
        <f t="shared" si="9"/>
        <v>94.034229828850854</v>
      </c>
      <c r="K23" s="26">
        <v>1754</v>
      </c>
      <c r="L23" s="19">
        <f t="shared" si="10"/>
        <v>94.759589411129113</v>
      </c>
      <c r="M23" s="26">
        <v>1763</v>
      </c>
      <c r="N23" s="19">
        <f t="shared" si="0"/>
        <v>86.210268948655255</v>
      </c>
      <c r="O23" s="26">
        <v>1634</v>
      </c>
      <c r="P23" s="19">
        <f t="shared" si="1"/>
        <v>88.27660723933009</v>
      </c>
      <c r="Q23" s="49">
        <v>777</v>
      </c>
      <c r="R23" s="49">
        <v>747</v>
      </c>
      <c r="S23" s="49">
        <v>761</v>
      </c>
      <c r="T23" s="19">
        <f t="shared" si="16"/>
        <v>97.940797940797935</v>
      </c>
      <c r="U23" s="26">
        <v>725</v>
      </c>
      <c r="V23" s="19">
        <f t="shared" si="17"/>
        <v>97.054886211512724</v>
      </c>
      <c r="W23" s="50">
        <v>682</v>
      </c>
      <c r="X23" s="19">
        <f t="shared" si="11"/>
        <v>87.773487773487773</v>
      </c>
      <c r="Y23" s="26">
        <v>650</v>
      </c>
      <c r="Z23" s="19">
        <f t="shared" si="2"/>
        <v>87.014725568942438</v>
      </c>
      <c r="AA23" s="26">
        <v>184</v>
      </c>
      <c r="AB23" s="19">
        <f t="shared" si="3"/>
        <v>23.680823680823682</v>
      </c>
      <c r="AC23" s="26">
        <v>162</v>
      </c>
      <c r="AD23" s="19">
        <f t="shared" si="4"/>
        <v>21.686746987951807</v>
      </c>
      <c r="AE23" s="34">
        <f t="shared" si="12"/>
        <v>1.9328480343011591</v>
      </c>
      <c r="AF23" s="34">
        <f t="shared" si="5"/>
        <v>0.72535958227825859</v>
      </c>
      <c r="AG23" s="34">
        <f t="shared" si="13"/>
        <v>2.0663382906748353</v>
      </c>
      <c r="AH23" s="34">
        <f t="shared" si="15"/>
        <v>-0.88591172928521189</v>
      </c>
      <c r="AI23" s="34">
        <f t="shared" si="6"/>
        <v>-0.75876220454533438</v>
      </c>
      <c r="AJ23" s="34">
        <f t="shared" si="14"/>
        <v>-1.9940766928718752</v>
      </c>
    </row>
    <row r="24" spans="1:36" hidden="1" x14ac:dyDescent="0.55000000000000004">
      <c r="A24" s="47">
        <v>26</v>
      </c>
      <c r="B24" s="48" t="s">
        <v>20</v>
      </c>
      <c r="C24" s="26">
        <v>2588</v>
      </c>
      <c r="D24" s="26">
        <v>2477</v>
      </c>
      <c r="E24" s="26">
        <v>2074</v>
      </c>
      <c r="F24" s="19">
        <f t="shared" si="7"/>
        <v>80.139103554868626</v>
      </c>
      <c r="G24" s="26">
        <v>2006</v>
      </c>
      <c r="H24" s="19">
        <f t="shared" si="8"/>
        <v>80.985062575696404</v>
      </c>
      <c r="I24" s="26">
        <v>2440</v>
      </c>
      <c r="J24" s="19">
        <f t="shared" si="9"/>
        <v>94.281298299845446</v>
      </c>
      <c r="K24" s="26">
        <v>2325</v>
      </c>
      <c r="L24" s="19">
        <f t="shared" si="10"/>
        <v>93.863544610415829</v>
      </c>
      <c r="M24" s="26">
        <v>2235</v>
      </c>
      <c r="N24" s="19">
        <f t="shared" si="0"/>
        <v>86.360123647604325</v>
      </c>
      <c r="O24" s="26">
        <v>2157</v>
      </c>
      <c r="P24" s="19">
        <f t="shared" si="1"/>
        <v>87.081146548243836</v>
      </c>
      <c r="Q24" s="49">
        <v>928</v>
      </c>
      <c r="R24" s="49">
        <v>945</v>
      </c>
      <c r="S24" s="49">
        <v>899</v>
      </c>
      <c r="T24" s="19">
        <f t="shared" si="16"/>
        <v>96.875</v>
      </c>
      <c r="U24" s="26">
        <v>918</v>
      </c>
      <c r="V24" s="19">
        <f t="shared" si="17"/>
        <v>97.142857142857139</v>
      </c>
      <c r="W24" s="50">
        <v>815</v>
      </c>
      <c r="X24" s="19">
        <f t="shared" si="11"/>
        <v>87.823275862068968</v>
      </c>
      <c r="Y24" s="26">
        <v>828</v>
      </c>
      <c r="Z24" s="19">
        <f t="shared" si="2"/>
        <v>87.61904761904762</v>
      </c>
      <c r="AA24" s="26">
        <v>280</v>
      </c>
      <c r="AB24" s="19">
        <f t="shared" si="3"/>
        <v>30.172413793103448</v>
      </c>
      <c r="AC24" s="26">
        <v>284</v>
      </c>
      <c r="AD24" s="19">
        <f t="shared" si="4"/>
        <v>30.052910052910054</v>
      </c>
      <c r="AE24" s="34">
        <f t="shared" si="12"/>
        <v>0.84595902082777741</v>
      </c>
      <c r="AF24" s="34">
        <f t="shared" si="5"/>
        <v>-0.41775368942961677</v>
      </c>
      <c r="AG24" s="34">
        <f t="shared" si="13"/>
        <v>0.72102290063951102</v>
      </c>
      <c r="AH24" s="34">
        <f t="shared" si="15"/>
        <v>0.2678571428571388</v>
      </c>
      <c r="AI24" s="34">
        <f t="shared" si="6"/>
        <v>-0.20422824302134757</v>
      </c>
      <c r="AJ24" s="34">
        <f t="shared" si="14"/>
        <v>-0.11950374019339449</v>
      </c>
    </row>
    <row r="25" spans="1:36" hidden="1" x14ac:dyDescent="0.55000000000000004">
      <c r="A25" s="47">
        <v>27</v>
      </c>
      <c r="B25" s="48" t="s">
        <v>21</v>
      </c>
      <c r="C25" s="26">
        <v>2455</v>
      </c>
      <c r="D25" s="26">
        <v>2283</v>
      </c>
      <c r="E25" s="26">
        <v>2115</v>
      </c>
      <c r="F25" s="19">
        <f t="shared" si="7"/>
        <v>86.150712830957232</v>
      </c>
      <c r="G25" s="26">
        <v>1973</v>
      </c>
      <c r="H25" s="19">
        <f t="shared" si="8"/>
        <v>86.42137538326763</v>
      </c>
      <c r="I25" s="26">
        <v>2387</v>
      </c>
      <c r="J25" s="19">
        <f t="shared" si="9"/>
        <v>97.230142566191446</v>
      </c>
      <c r="K25" s="26">
        <v>2211</v>
      </c>
      <c r="L25" s="19">
        <f t="shared" si="10"/>
        <v>96.846254927726676</v>
      </c>
      <c r="M25" s="26">
        <v>2014</v>
      </c>
      <c r="N25" s="19">
        <f t="shared" si="0"/>
        <v>82.036659877800403</v>
      </c>
      <c r="O25" s="26">
        <v>1867</v>
      </c>
      <c r="P25" s="19">
        <f t="shared" si="1"/>
        <v>81.778361804643012</v>
      </c>
      <c r="Q25" s="49">
        <v>811</v>
      </c>
      <c r="R25" s="49">
        <v>798</v>
      </c>
      <c r="S25" s="49">
        <v>782</v>
      </c>
      <c r="T25" s="19">
        <f t="shared" si="16"/>
        <v>96.424167694204684</v>
      </c>
      <c r="U25" s="26">
        <v>762</v>
      </c>
      <c r="V25" s="19">
        <f t="shared" si="17"/>
        <v>95.488721804511272</v>
      </c>
      <c r="W25" s="50">
        <v>735</v>
      </c>
      <c r="X25" s="19">
        <f t="shared" si="11"/>
        <v>90.628853267570904</v>
      </c>
      <c r="Y25" s="26">
        <v>718</v>
      </c>
      <c r="Z25" s="19">
        <f t="shared" si="2"/>
        <v>89.974937343358391</v>
      </c>
      <c r="AA25" s="26">
        <v>193</v>
      </c>
      <c r="AB25" s="19">
        <f t="shared" si="3"/>
        <v>23.797780517879161</v>
      </c>
      <c r="AC25" s="26">
        <v>162</v>
      </c>
      <c r="AD25" s="19">
        <f t="shared" si="4"/>
        <v>20.300751879699249</v>
      </c>
      <c r="AE25" s="34">
        <f t="shared" si="12"/>
        <v>0.27066255231039804</v>
      </c>
      <c r="AF25" s="34">
        <f t="shared" si="5"/>
        <v>-0.38388763846477048</v>
      </c>
      <c r="AG25" s="34">
        <f t="shared" si="13"/>
        <v>-0.25829807315739117</v>
      </c>
      <c r="AH25" s="34">
        <f t="shared" si="15"/>
        <v>-0.93544588969341191</v>
      </c>
      <c r="AI25" s="34">
        <f t="shared" si="6"/>
        <v>-0.65391592421251232</v>
      </c>
      <c r="AJ25" s="34">
        <f t="shared" si="14"/>
        <v>-3.4970286381799127</v>
      </c>
    </row>
    <row r="26" spans="1:36" hidden="1" x14ac:dyDescent="0.55000000000000004">
      <c r="A26" s="47">
        <v>30</v>
      </c>
      <c r="B26" s="48" t="s">
        <v>22</v>
      </c>
      <c r="C26" s="26">
        <v>3187</v>
      </c>
      <c r="D26" s="26">
        <v>2942</v>
      </c>
      <c r="E26" s="26">
        <v>2432</v>
      </c>
      <c r="F26" s="19">
        <f t="shared" si="7"/>
        <v>76.310009413241289</v>
      </c>
      <c r="G26" s="26">
        <v>2279</v>
      </c>
      <c r="H26" s="19">
        <f t="shared" si="8"/>
        <v>77.464309993201908</v>
      </c>
      <c r="I26" s="26">
        <v>2831</v>
      </c>
      <c r="J26" s="19">
        <f t="shared" si="9"/>
        <v>88.829620332601195</v>
      </c>
      <c r="K26" s="26">
        <v>2579</v>
      </c>
      <c r="L26" s="19">
        <f t="shared" si="10"/>
        <v>87.661454792658063</v>
      </c>
      <c r="M26" s="26">
        <v>2611</v>
      </c>
      <c r="N26" s="19">
        <f t="shared" si="0"/>
        <v>81.926576717916532</v>
      </c>
      <c r="O26" s="26">
        <v>2397</v>
      </c>
      <c r="P26" s="19">
        <f t="shared" si="1"/>
        <v>81.475186947654663</v>
      </c>
      <c r="Q26" s="49">
        <v>1090</v>
      </c>
      <c r="R26" s="49">
        <v>1045</v>
      </c>
      <c r="S26" s="49">
        <v>1034</v>
      </c>
      <c r="T26" s="19">
        <f t="shared" si="16"/>
        <v>94.862385321100916</v>
      </c>
      <c r="U26" s="26">
        <v>976</v>
      </c>
      <c r="V26" s="19">
        <f t="shared" si="17"/>
        <v>93.397129186602868</v>
      </c>
      <c r="W26" s="50">
        <v>891</v>
      </c>
      <c r="X26" s="19">
        <f t="shared" si="11"/>
        <v>81.743119266055047</v>
      </c>
      <c r="Y26" s="26">
        <v>823</v>
      </c>
      <c r="Z26" s="19">
        <f t="shared" si="2"/>
        <v>78.755980861244012</v>
      </c>
      <c r="AA26" s="26">
        <v>229</v>
      </c>
      <c r="AB26" s="19">
        <f t="shared" si="3"/>
        <v>21.009174311926607</v>
      </c>
      <c r="AC26" s="26">
        <v>182</v>
      </c>
      <c r="AD26" s="19">
        <f t="shared" si="4"/>
        <v>17.416267942583733</v>
      </c>
      <c r="AE26" s="34">
        <f t="shared" si="12"/>
        <v>1.1543005799606192</v>
      </c>
      <c r="AF26" s="34">
        <f t="shared" si="5"/>
        <v>-1.1681655399431321</v>
      </c>
      <c r="AG26" s="34">
        <f t="shared" si="13"/>
        <v>-0.45138977026186922</v>
      </c>
      <c r="AH26" s="34">
        <f t="shared" si="15"/>
        <v>-1.4652561344980484</v>
      </c>
      <c r="AI26" s="34">
        <f t="shared" si="6"/>
        <v>-2.9871384048110343</v>
      </c>
      <c r="AJ26" s="34">
        <f t="shared" si="14"/>
        <v>-3.5929063693428738</v>
      </c>
    </row>
    <row r="27" spans="1:36" hidden="1" x14ac:dyDescent="0.55000000000000004">
      <c r="A27" s="47">
        <v>31</v>
      </c>
      <c r="B27" s="48" t="s">
        <v>23</v>
      </c>
      <c r="C27" s="26">
        <v>2645</v>
      </c>
      <c r="D27" s="26">
        <v>2534</v>
      </c>
      <c r="E27" s="26">
        <v>2195</v>
      </c>
      <c r="F27" s="19">
        <f t="shared" si="7"/>
        <v>82.986767485822313</v>
      </c>
      <c r="G27" s="26">
        <v>2310</v>
      </c>
      <c r="H27" s="19">
        <f t="shared" si="8"/>
        <v>91.160220994475139</v>
      </c>
      <c r="I27" s="26">
        <v>2462</v>
      </c>
      <c r="J27" s="19">
        <f t="shared" si="9"/>
        <v>93.08128544423441</v>
      </c>
      <c r="K27" s="26">
        <v>2471</v>
      </c>
      <c r="L27" s="19">
        <f t="shared" si="10"/>
        <v>97.513812154696126</v>
      </c>
      <c r="M27" s="26">
        <v>2099</v>
      </c>
      <c r="N27" s="19">
        <f t="shared" si="0"/>
        <v>79.357277882797732</v>
      </c>
      <c r="O27" s="26">
        <v>2022</v>
      </c>
      <c r="P27" s="19">
        <f t="shared" si="1"/>
        <v>79.794790844514608</v>
      </c>
      <c r="Q27" s="49">
        <v>906</v>
      </c>
      <c r="R27" s="49">
        <v>903</v>
      </c>
      <c r="S27" s="49">
        <v>873</v>
      </c>
      <c r="T27" s="19">
        <f t="shared" si="16"/>
        <v>96.357615894039739</v>
      </c>
      <c r="U27" s="26">
        <v>880</v>
      </c>
      <c r="V27" s="19">
        <f t="shared" si="17"/>
        <v>97.452934662236984</v>
      </c>
      <c r="W27" s="50">
        <v>815</v>
      </c>
      <c r="X27" s="19">
        <f t="shared" si="11"/>
        <v>89.95584988962473</v>
      </c>
      <c r="Y27" s="26">
        <v>830</v>
      </c>
      <c r="Z27" s="19">
        <f t="shared" si="2"/>
        <v>91.915836101882618</v>
      </c>
      <c r="AA27" s="26">
        <v>205</v>
      </c>
      <c r="AB27" s="19">
        <f t="shared" si="3"/>
        <v>22.626931567328917</v>
      </c>
      <c r="AC27" s="26">
        <v>189</v>
      </c>
      <c r="AD27" s="19">
        <f t="shared" si="4"/>
        <v>20.930232558139537</v>
      </c>
      <c r="AE27" s="34">
        <f t="shared" si="12"/>
        <v>8.1734535086528268</v>
      </c>
      <c r="AF27" s="34">
        <f t="shared" si="5"/>
        <v>4.4325267104617154</v>
      </c>
      <c r="AG27" s="34">
        <f t="shared" si="13"/>
        <v>0.4375129617168767</v>
      </c>
      <c r="AH27" s="34">
        <f t="shared" si="15"/>
        <v>1.0953187681972452</v>
      </c>
      <c r="AI27" s="34">
        <f t="shared" si="6"/>
        <v>1.9599862122578884</v>
      </c>
      <c r="AJ27" s="34">
        <f t="shared" si="14"/>
        <v>-1.6966990091893805</v>
      </c>
    </row>
    <row r="28" spans="1:36" hidden="1" x14ac:dyDescent="0.55000000000000004">
      <c r="A28" s="47">
        <v>32</v>
      </c>
      <c r="B28" s="48" t="s">
        <v>24</v>
      </c>
      <c r="C28" s="26">
        <v>3350</v>
      </c>
      <c r="D28" s="26">
        <v>3214</v>
      </c>
      <c r="E28" s="26">
        <v>2372</v>
      </c>
      <c r="F28" s="19">
        <f t="shared" si="7"/>
        <v>70.805970149253724</v>
      </c>
      <c r="G28" s="26">
        <v>2356</v>
      </c>
      <c r="H28" s="19">
        <f t="shared" si="8"/>
        <v>73.304293714996888</v>
      </c>
      <c r="I28" s="26">
        <v>2984</v>
      </c>
      <c r="J28" s="19">
        <f t="shared" si="9"/>
        <v>89.074626865671647</v>
      </c>
      <c r="K28" s="26">
        <v>2915</v>
      </c>
      <c r="L28" s="19">
        <f t="shared" si="10"/>
        <v>90.696950840074678</v>
      </c>
      <c r="M28" s="26">
        <v>2471</v>
      </c>
      <c r="N28" s="19">
        <f t="shared" si="0"/>
        <v>73.761194029850742</v>
      </c>
      <c r="O28" s="26">
        <v>2447</v>
      </c>
      <c r="P28" s="19">
        <f t="shared" si="1"/>
        <v>76.135656502800245</v>
      </c>
      <c r="Q28" s="49">
        <v>1084</v>
      </c>
      <c r="R28" s="49">
        <v>1081</v>
      </c>
      <c r="S28" s="49">
        <v>1009</v>
      </c>
      <c r="T28" s="19">
        <f t="shared" si="16"/>
        <v>93.081180811808125</v>
      </c>
      <c r="U28" s="26">
        <v>1025</v>
      </c>
      <c r="V28" s="19">
        <f t="shared" si="17"/>
        <v>94.819611470860309</v>
      </c>
      <c r="W28" s="50">
        <v>922</v>
      </c>
      <c r="X28" s="19">
        <f t="shared" si="11"/>
        <v>85.055350553505534</v>
      </c>
      <c r="Y28" s="26">
        <v>932</v>
      </c>
      <c r="Z28" s="19">
        <f t="shared" si="2"/>
        <v>86.216466234967626</v>
      </c>
      <c r="AA28" s="26">
        <v>237</v>
      </c>
      <c r="AB28" s="19">
        <f t="shared" si="3"/>
        <v>21.863468634686345</v>
      </c>
      <c r="AC28" s="26">
        <v>232</v>
      </c>
      <c r="AD28" s="19">
        <f t="shared" si="4"/>
        <v>21.461609620721553</v>
      </c>
      <c r="AE28" s="34">
        <f t="shared" si="12"/>
        <v>2.4983235657431635</v>
      </c>
      <c r="AF28" s="34">
        <f t="shared" si="5"/>
        <v>1.6223239744030309</v>
      </c>
      <c r="AG28" s="34">
        <f t="shared" si="13"/>
        <v>2.374462472949503</v>
      </c>
      <c r="AH28" s="34">
        <f t="shared" si="15"/>
        <v>1.7384306590521845</v>
      </c>
      <c r="AI28" s="34">
        <f t="shared" si="6"/>
        <v>1.1611156814620927</v>
      </c>
      <c r="AJ28" s="34">
        <f t="shared" si="14"/>
        <v>-0.40185901396479196</v>
      </c>
    </row>
    <row r="29" spans="1:36" hidden="1" x14ac:dyDescent="0.55000000000000004">
      <c r="A29" s="47">
        <v>33</v>
      </c>
      <c r="B29" s="48" t="s">
        <v>25</v>
      </c>
      <c r="C29" s="26">
        <v>2508</v>
      </c>
      <c r="D29" s="26">
        <v>2448</v>
      </c>
      <c r="E29" s="26">
        <v>1895</v>
      </c>
      <c r="F29" s="19">
        <f t="shared" si="7"/>
        <v>75.558213716108455</v>
      </c>
      <c r="G29" s="26">
        <v>1901</v>
      </c>
      <c r="H29" s="19">
        <f t="shared" si="8"/>
        <v>77.65522875816994</v>
      </c>
      <c r="I29" s="26">
        <v>2391</v>
      </c>
      <c r="J29" s="19">
        <f t="shared" si="9"/>
        <v>95.334928229665067</v>
      </c>
      <c r="K29" s="26">
        <v>2291</v>
      </c>
      <c r="L29" s="19">
        <f t="shared" si="10"/>
        <v>93.58660130718954</v>
      </c>
      <c r="M29" s="26">
        <v>1909</v>
      </c>
      <c r="N29" s="19">
        <f t="shared" si="0"/>
        <v>76.116427432216909</v>
      </c>
      <c r="O29" s="26">
        <v>1899</v>
      </c>
      <c r="P29" s="19">
        <f t="shared" si="1"/>
        <v>77.57352941176471</v>
      </c>
      <c r="Q29" s="49">
        <v>901</v>
      </c>
      <c r="R29" s="49">
        <v>899</v>
      </c>
      <c r="S29" s="49">
        <v>854</v>
      </c>
      <c r="T29" s="19">
        <f t="shared" si="16"/>
        <v>94.783573806881236</v>
      </c>
      <c r="U29" s="26">
        <v>868</v>
      </c>
      <c r="V29" s="19">
        <f t="shared" si="17"/>
        <v>96.551724137931032</v>
      </c>
      <c r="W29" s="50">
        <v>759</v>
      </c>
      <c r="X29" s="19">
        <f t="shared" si="11"/>
        <v>84.239733629300773</v>
      </c>
      <c r="Y29" s="26">
        <v>762</v>
      </c>
      <c r="Z29" s="19">
        <f t="shared" si="2"/>
        <v>84.76084538375973</v>
      </c>
      <c r="AA29" s="26">
        <v>161</v>
      </c>
      <c r="AB29" s="19">
        <f t="shared" si="3"/>
        <v>17.869034406215317</v>
      </c>
      <c r="AC29" s="26">
        <v>156</v>
      </c>
      <c r="AD29" s="19">
        <f t="shared" si="4"/>
        <v>17.352614015572858</v>
      </c>
      <c r="AE29" s="34">
        <f t="shared" si="12"/>
        <v>2.0970150420614857</v>
      </c>
      <c r="AF29" s="34">
        <f t="shared" si="5"/>
        <v>-1.7483269224755276</v>
      </c>
      <c r="AG29" s="34">
        <f t="shared" si="13"/>
        <v>1.4571019795478009</v>
      </c>
      <c r="AH29" s="34">
        <f t="shared" si="15"/>
        <v>1.7681503310497959</v>
      </c>
      <c r="AI29" s="34">
        <f t="shared" si="6"/>
        <v>0.52111175445895697</v>
      </c>
      <c r="AJ29" s="34">
        <f t="shared" si="14"/>
        <v>-0.51642039064245893</v>
      </c>
    </row>
    <row r="30" spans="1:36" hidden="1" x14ac:dyDescent="0.55000000000000004">
      <c r="A30" s="47">
        <v>34</v>
      </c>
      <c r="B30" s="48" t="s">
        <v>26</v>
      </c>
      <c r="C30" s="26">
        <v>3110</v>
      </c>
      <c r="D30" s="26">
        <v>3206</v>
      </c>
      <c r="E30" s="26">
        <v>2381</v>
      </c>
      <c r="F30" s="19">
        <f t="shared" si="7"/>
        <v>76.559485530546624</v>
      </c>
      <c r="G30" s="26">
        <v>2482</v>
      </c>
      <c r="H30" s="19">
        <f t="shared" si="8"/>
        <v>77.41734248284466</v>
      </c>
      <c r="I30" s="26">
        <v>3033</v>
      </c>
      <c r="J30" s="19">
        <f t="shared" si="9"/>
        <v>97.524115755627008</v>
      </c>
      <c r="K30" s="26">
        <v>3099</v>
      </c>
      <c r="L30" s="19">
        <f t="shared" si="10"/>
        <v>96.662507797878973</v>
      </c>
      <c r="M30" s="26">
        <v>2614</v>
      </c>
      <c r="N30" s="19">
        <f t="shared" si="0"/>
        <v>84.051446945337617</v>
      </c>
      <c r="O30" s="26">
        <v>2634</v>
      </c>
      <c r="P30" s="19">
        <f t="shared" si="1"/>
        <v>82.158452900810985</v>
      </c>
      <c r="Q30" s="49">
        <v>1144</v>
      </c>
      <c r="R30" s="49">
        <v>1125</v>
      </c>
      <c r="S30" s="49">
        <v>1133</v>
      </c>
      <c r="T30" s="19">
        <f t="shared" si="16"/>
        <v>99.038461538461533</v>
      </c>
      <c r="U30" s="26">
        <v>1103</v>
      </c>
      <c r="V30" s="19">
        <f t="shared" si="17"/>
        <v>98.044444444444451</v>
      </c>
      <c r="W30" s="50">
        <v>1001</v>
      </c>
      <c r="X30" s="19">
        <f t="shared" si="11"/>
        <v>87.5</v>
      </c>
      <c r="Y30" s="26">
        <v>989</v>
      </c>
      <c r="Z30" s="19">
        <f t="shared" si="2"/>
        <v>87.911111111111111</v>
      </c>
      <c r="AA30" s="26">
        <v>274</v>
      </c>
      <c r="AB30" s="19">
        <f t="shared" si="3"/>
        <v>23.95104895104895</v>
      </c>
      <c r="AC30" s="26">
        <v>300</v>
      </c>
      <c r="AD30" s="19">
        <f t="shared" si="4"/>
        <v>26.666666666666668</v>
      </c>
      <c r="AE30" s="34">
        <f t="shared" si="12"/>
        <v>0.85785695229803594</v>
      </c>
      <c r="AF30" s="34">
        <f t="shared" si="5"/>
        <v>-0.86160795774803489</v>
      </c>
      <c r="AG30" s="34">
        <f t="shared" si="13"/>
        <v>-1.8929940445266311</v>
      </c>
      <c r="AH30" s="34">
        <f t="shared" si="15"/>
        <v>-0.9940170940170816</v>
      </c>
      <c r="AI30" s="34">
        <f t="shared" si="6"/>
        <v>0.41111111111111143</v>
      </c>
      <c r="AJ30" s="34">
        <f t="shared" si="14"/>
        <v>2.7156177156177179</v>
      </c>
    </row>
    <row r="31" spans="1:36" hidden="1" x14ac:dyDescent="0.55000000000000004">
      <c r="A31" s="47">
        <v>35</v>
      </c>
      <c r="B31" s="48" t="s">
        <v>27</v>
      </c>
      <c r="C31" s="26">
        <v>2456</v>
      </c>
      <c r="D31" s="26">
        <v>2519</v>
      </c>
      <c r="E31" s="26">
        <v>1755</v>
      </c>
      <c r="F31" s="19">
        <f t="shared" si="7"/>
        <v>71.457654723127035</v>
      </c>
      <c r="G31" s="26">
        <v>2028</v>
      </c>
      <c r="H31" s="19">
        <f t="shared" si="8"/>
        <v>80.508138150059551</v>
      </c>
      <c r="I31" s="26">
        <v>2301</v>
      </c>
      <c r="J31" s="19">
        <f t="shared" si="9"/>
        <v>93.688925081433226</v>
      </c>
      <c r="K31" s="26">
        <v>2470</v>
      </c>
      <c r="L31" s="19">
        <f t="shared" si="10"/>
        <v>98.054783644303299</v>
      </c>
      <c r="M31" s="26">
        <v>1978</v>
      </c>
      <c r="N31" s="19">
        <f t="shared" si="0"/>
        <v>80.537459283387619</v>
      </c>
      <c r="O31" s="26">
        <v>2090</v>
      </c>
      <c r="P31" s="19">
        <f t="shared" si="1"/>
        <v>82.969432314410483</v>
      </c>
      <c r="Q31" s="49">
        <v>928</v>
      </c>
      <c r="R31" s="49">
        <v>961</v>
      </c>
      <c r="S31" s="49">
        <v>902</v>
      </c>
      <c r="T31" s="19">
        <f t="shared" si="16"/>
        <v>97.198275862068968</v>
      </c>
      <c r="U31" s="26">
        <v>936</v>
      </c>
      <c r="V31" s="19">
        <f t="shared" si="17"/>
        <v>97.39854318418314</v>
      </c>
      <c r="W31" s="50">
        <v>729</v>
      </c>
      <c r="X31" s="19">
        <f t="shared" si="11"/>
        <v>78.556034482758619</v>
      </c>
      <c r="Y31" s="26">
        <v>812</v>
      </c>
      <c r="Z31" s="19">
        <f t="shared" si="2"/>
        <v>84.495317377731524</v>
      </c>
      <c r="AA31" s="26">
        <v>127</v>
      </c>
      <c r="AB31" s="19">
        <f t="shared" si="3"/>
        <v>13.685344827586206</v>
      </c>
      <c r="AC31" s="26">
        <v>134</v>
      </c>
      <c r="AD31" s="19">
        <f t="shared" si="4"/>
        <v>13.943808532778355</v>
      </c>
      <c r="AE31" s="34">
        <f t="shared" si="12"/>
        <v>9.0504834269325158</v>
      </c>
      <c r="AF31" s="34">
        <f t="shared" si="5"/>
        <v>4.3658585628700735</v>
      </c>
      <c r="AG31" s="34">
        <f t="shared" si="13"/>
        <v>2.4319730310228636</v>
      </c>
      <c r="AH31" s="34">
        <f t="shared" si="15"/>
        <v>0.20026732211417198</v>
      </c>
      <c r="AI31" s="34">
        <f t="shared" si="6"/>
        <v>5.9392828949729051</v>
      </c>
      <c r="AJ31" s="34">
        <f t="shared" si="14"/>
        <v>0.25846370519214901</v>
      </c>
    </row>
    <row r="32" spans="1:36" hidden="1" x14ac:dyDescent="0.55000000000000004">
      <c r="A32" s="47">
        <v>36</v>
      </c>
      <c r="B32" s="48" t="s">
        <v>28</v>
      </c>
      <c r="C32" s="26">
        <v>2810</v>
      </c>
      <c r="D32" s="26">
        <v>2657</v>
      </c>
      <c r="E32" s="26">
        <v>1887</v>
      </c>
      <c r="F32" s="19">
        <f t="shared" si="7"/>
        <v>67.153024911032034</v>
      </c>
      <c r="G32" s="26">
        <v>1804</v>
      </c>
      <c r="H32" s="19">
        <f t="shared" si="8"/>
        <v>67.896123447497175</v>
      </c>
      <c r="I32" s="26">
        <v>2442</v>
      </c>
      <c r="J32" s="19">
        <f t="shared" si="9"/>
        <v>86.903914590747334</v>
      </c>
      <c r="K32" s="26">
        <v>2256</v>
      </c>
      <c r="L32" s="19">
        <f t="shared" si="10"/>
        <v>84.907790741437708</v>
      </c>
      <c r="M32" s="26">
        <v>2321</v>
      </c>
      <c r="N32" s="19">
        <f t="shared" si="0"/>
        <v>82.59786476868328</v>
      </c>
      <c r="O32" s="26">
        <v>2150</v>
      </c>
      <c r="P32" s="19">
        <f t="shared" si="1"/>
        <v>80.918328942416252</v>
      </c>
      <c r="Q32" s="49">
        <v>1009</v>
      </c>
      <c r="R32" s="49">
        <v>993</v>
      </c>
      <c r="S32" s="49">
        <v>951</v>
      </c>
      <c r="T32" s="19">
        <f t="shared" si="16"/>
        <v>94.251734390485623</v>
      </c>
      <c r="U32" s="26">
        <v>911</v>
      </c>
      <c r="V32" s="19">
        <f t="shared" si="17"/>
        <v>91.742195367573018</v>
      </c>
      <c r="W32" s="50">
        <v>803</v>
      </c>
      <c r="X32" s="19">
        <f t="shared" si="11"/>
        <v>79.58374628344896</v>
      </c>
      <c r="Y32" s="26">
        <v>788</v>
      </c>
      <c r="Z32" s="19">
        <f t="shared" si="2"/>
        <v>79.355488418932524</v>
      </c>
      <c r="AA32" s="26">
        <v>191</v>
      </c>
      <c r="AB32" s="19">
        <f t="shared" si="3"/>
        <v>18.929633300297326</v>
      </c>
      <c r="AC32" s="26">
        <v>197</v>
      </c>
      <c r="AD32" s="19">
        <f t="shared" si="4"/>
        <v>19.838872104733131</v>
      </c>
      <c r="AE32" s="34">
        <f t="shared" si="12"/>
        <v>0.74309853646514057</v>
      </c>
      <c r="AF32" s="34">
        <f t="shared" si="5"/>
        <v>-1.9961238493096261</v>
      </c>
      <c r="AG32" s="34">
        <f t="shared" si="13"/>
        <v>-1.6795358262670277</v>
      </c>
      <c r="AH32" s="34">
        <f t="shared" si="15"/>
        <v>-2.5095390229126053</v>
      </c>
      <c r="AI32" s="34">
        <f t="shared" si="6"/>
        <v>-0.22825786451643637</v>
      </c>
      <c r="AJ32" s="34">
        <f t="shared" si="14"/>
        <v>0.90923880443580529</v>
      </c>
    </row>
    <row r="33" spans="1:36" hidden="1" x14ac:dyDescent="0.55000000000000004">
      <c r="A33" s="47">
        <v>37</v>
      </c>
      <c r="B33" s="48" t="s">
        <v>29</v>
      </c>
      <c r="C33" s="26">
        <v>2288</v>
      </c>
      <c r="D33" s="26">
        <v>2235</v>
      </c>
      <c r="E33" s="26">
        <v>1616</v>
      </c>
      <c r="F33" s="19">
        <f t="shared" si="7"/>
        <v>70.629370629370626</v>
      </c>
      <c r="G33" s="26">
        <v>1632</v>
      </c>
      <c r="H33" s="19">
        <f t="shared" si="8"/>
        <v>73.020134228187914</v>
      </c>
      <c r="I33" s="26">
        <v>1997</v>
      </c>
      <c r="J33" s="19">
        <f t="shared" si="9"/>
        <v>87.281468531468533</v>
      </c>
      <c r="K33" s="26">
        <v>2004</v>
      </c>
      <c r="L33" s="19">
        <f t="shared" si="10"/>
        <v>89.664429530201346</v>
      </c>
      <c r="M33" s="26">
        <v>1734</v>
      </c>
      <c r="N33" s="19">
        <f t="shared" si="0"/>
        <v>75.786713286713294</v>
      </c>
      <c r="O33" s="26">
        <v>1726</v>
      </c>
      <c r="P33" s="19">
        <f t="shared" si="1"/>
        <v>77.225950782997757</v>
      </c>
      <c r="Q33" s="49">
        <v>766</v>
      </c>
      <c r="R33" s="49">
        <v>775</v>
      </c>
      <c r="S33" s="49">
        <v>737</v>
      </c>
      <c r="T33" s="19">
        <f t="shared" si="16"/>
        <v>96.214099216710181</v>
      </c>
      <c r="U33" s="26">
        <v>742</v>
      </c>
      <c r="V33" s="19">
        <f t="shared" si="17"/>
        <v>95.741935483870961</v>
      </c>
      <c r="W33" s="50">
        <v>598</v>
      </c>
      <c r="X33" s="19">
        <f t="shared" si="11"/>
        <v>78.067885117493475</v>
      </c>
      <c r="Y33" s="26">
        <v>641</v>
      </c>
      <c r="Z33" s="19">
        <f t="shared" si="2"/>
        <v>82.709677419354833</v>
      </c>
      <c r="AA33" s="26">
        <v>96</v>
      </c>
      <c r="AB33" s="19">
        <f t="shared" si="3"/>
        <v>12.532637075718016</v>
      </c>
      <c r="AC33" s="26">
        <v>120</v>
      </c>
      <c r="AD33" s="19">
        <f t="shared" si="4"/>
        <v>15.483870967741936</v>
      </c>
      <c r="AE33" s="34">
        <f t="shared" si="12"/>
        <v>2.3907635988172871</v>
      </c>
      <c r="AF33" s="34">
        <f t="shared" si="5"/>
        <v>2.3829609987328126</v>
      </c>
      <c r="AG33" s="34">
        <f t="shared" si="13"/>
        <v>1.4392374962844627</v>
      </c>
      <c r="AH33" s="34">
        <f t="shared" si="15"/>
        <v>-0.47216373283922053</v>
      </c>
      <c r="AI33" s="34">
        <f t="shared" si="6"/>
        <v>4.6417923018613578</v>
      </c>
      <c r="AJ33" s="34">
        <f t="shared" si="14"/>
        <v>2.9512338920239198</v>
      </c>
    </row>
    <row r="34" spans="1:36" hidden="1" x14ac:dyDescent="0.55000000000000004">
      <c r="A34" s="47">
        <v>38</v>
      </c>
      <c r="B34" s="48" t="s">
        <v>30</v>
      </c>
      <c r="C34" s="26">
        <v>2504</v>
      </c>
      <c r="D34" s="26">
        <v>2411</v>
      </c>
      <c r="E34" s="26">
        <v>2002</v>
      </c>
      <c r="F34" s="19">
        <f t="shared" si="7"/>
        <v>79.952076677316299</v>
      </c>
      <c r="G34" s="26">
        <v>1972</v>
      </c>
      <c r="H34" s="19">
        <f t="shared" si="8"/>
        <v>81.791787639983411</v>
      </c>
      <c r="I34" s="26">
        <v>2330</v>
      </c>
      <c r="J34" s="19">
        <f t="shared" si="9"/>
        <v>93.051118210862626</v>
      </c>
      <c r="K34" s="26">
        <v>2280</v>
      </c>
      <c r="L34" s="19">
        <f t="shared" si="10"/>
        <v>94.566569888013277</v>
      </c>
      <c r="M34" s="26">
        <v>2057</v>
      </c>
      <c r="N34" s="19">
        <f t="shared" si="0"/>
        <v>82.148562300319483</v>
      </c>
      <c r="O34" s="26">
        <v>1986</v>
      </c>
      <c r="P34" s="19">
        <f t="shared" si="1"/>
        <v>82.372459560348403</v>
      </c>
      <c r="Q34" s="49">
        <v>827</v>
      </c>
      <c r="R34" s="49">
        <v>820</v>
      </c>
      <c r="S34" s="49">
        <v>804</v>
      </c>
      <c r="T34" s="19">
        <f t="shared" si="16"/>
        <v>97.218863361547761</v>
      </c>
      <c r="U34" s="26">
        <v>794</v>
      </c>
      <c r="V34" s="19">
        <f t="shared" si="17"/>
        <v>96.829268292682926</v>
      </c>
      <c r="W34" s="50">
        <v>711</v>
      </c>
      <c r="X34" s="19">
        <f t="shared" si="11"/>
        <v>85.973397823458285</v>
      </c>
      <c r="Y34" s="26">
        <v>702</v>
      </c>
      <c r="Z34" s="19">
        <f t="shared" si="2"/>
        <v>85.609756097560975</v>
      </c>
      <c r="AA34" s="26">
        <v>165</v>
      </c>
      <c r="AB34" s="19">
        <f t="shared" si="3"/>
        <v>19.951632406287786</v>
      </c>
      <c r="AC34" s="26">
        <v>150</v>
      </c>
      <c r="AD34" s="19">
        <f t="shared" si="4"/>
        <v>18.292682926829269</v>
      </c>
      <c r="AE34" s="34">
        <f t="shared" si="12"/>
        <v>1.8397109626671124</v>
      </c>
      <c r="AF34" s="34">
        <f t="shared" si="5"/>
        <v>1.5154516771506508</v>
      </c>
      <c r="AG34" s="34">
        <f t="shared" si="13"/>
        <v>0.22389726002892019</v>
      </c>
      <c r="AH34" s="34">
        <f t="shared" si="15"/>
        <v>-0.38959506886483553</v>
      </c>
      <c r="AI34" s="34">
        <f t="shared" si="6"/>
        <v>-0.3636417258973097</v>
      </c>
      <c r="AJ34" s="34">
        <f t="shared" si="14"/>
        <v>-1.6589494794585171</v>
      </c>
    </row>
    <row r="35" spans="1:36" hidden="1" x14ac:dyDescent="0.55000000000000004">
      <c r="A35" s="47">
        <v>39</v>
      </c>
      <c r="B35" s="48" t="s">
        <v>31</v>
      </c>
      <c r="C35" s="26">
        <v>2652</v>
      </c>
      <c r="D35" s="26">
        <v>2511</v>
      </c>
      <c r="E35" s="26">
        <v>2046</v>
      </c>
      <c r="F35" s="19">
        <f t="shared" si="7"/>
        <v>77.149321266968329</v>
      </c>
      <c r="G35" s="26">
        <v>1969</v>
      </c>
      <c r="H35" s="19">
        <f t="shared" si="8"/>
        <v>78.41497411389885</v>
      </c>
      <c r="I35" s="26">
        <v>2402</v>
      </c>
      <c r="J35" s="19">
        <f t="shared" si="9"/>
        <v>90.573152337858218</v>
      </c>
      <c r="K35" s="26">
        <v>2372</v>
      </c>
      <c r="L35" s="19">
        <f t="shared" si="10"/>
        <v>94.46435682994823</v>
      </c>
      <c r="M35" s="26">
        <v>1995</v>
      </c>
      <c r="N35" s="19">
        <f t="shared" si="0"/>
        <v>75.226244343891409</v>
      </c>
      <c r="O35" s="26">
        <v>2041</v>
      </c>
      <c r="P35" s="19">
        <f t="shared" si="1"/>
        <v>81.282357626443641</v>
      </c>
      <c r="Q35" s="49">
        <v>844</v>
      </c>
      <c r="R35" s="49">
        <v>838</v>
      </c>
      <c r="S35" s="49">
        <v>815</v>
      </c>
      <c r="T35" s="19">
        <f t="shared" si="16"/>
        <v>96.563981042654035</v>
      </c>
      <c r="U35" s="26">
        <v>811</v>
      </c>
      <c r="V35" s="19">
        <f t="shared" si="17"/>
        <v>96.778042959427211</v>
      </c>
      <c r="W35" s="50">
        <v>757</v>
      </c>
      <c r="X35" s="19">
        <f t="shared" si="11"/>
        <v>89.691943127962091</v>
      </c>
      <c r="Y35" s="26">
        <v>735</v>
      </c>
      <c r="Z35" s="19">
        <f t="shared" si="2"/>
        <v>87.708830548926016</v>
      </c>
      <c r="AA35" s="26">
        <v>177</v>
      </c>
      <c r="AB35" s="19">
        <f t="shared" si="3"/>
        <v>20.971563981042653</v>
      </c>
      <c r="AC35" s="26">
        <v>172</v>
      </c>
      <c r="AD35" s="19">
        <f t="shared" si="4"/>
        <v>20.525059665871122</v>
      </c>
      <c r="AE35" s="34">
        <f t="shared" si="12"/>
        <v>1.2656528469305215</v>
      </c>
      <c r="AF35" s="34">
        <f t="shared" si="5"/>
        <v>3.8912044920900115</v>
      </c>
      <c r="AG35" s="34">
        <f t="shared" si="13"/>
        <v>6.0561132825522321</v>
      </c>
      <c r="AH35" s="34">
        <f t="shared" si="15"/>
        <v>0.21406191677317565</v>
      </c>
      <c r="AI35" s="34">
        <f t="shared" si="6"/>
        <v>-1.9831125790360744</v>
      </c>
      <c r="AJ35" s="34">
        <f t="shared" si="14"/>
        <v>-0.44650431517153066</v>
      </c>
    </row>
    <row r="36" spans="1:36" hidden="1" x14ac:dyDescent="0.55000000000000004">
      <c r="A36" s="47">
        <v>40</v>
      </c>
      <c r="B36" s="48" t="s">
        <v>32</v>
      </c>
      <c r="C36" s="26">
        <v>2403</v>
      </c>
      <c r="D36" s="26">
        <v>2329</v>
      </c>
      <c r="E36" s="26">
        <v>1912</v>
      </c>
      <c r="F36" s="19">
        <f t="shared" si="7"/>
        <v>79.567207657095295</v>
      </c>
      <c r="G36" s="26">
        <v>1953</v>
      </c>
      <c r="H36" s="19">
        <f t="shared" si="8"/>
        <v>83.855732073851442</v>
      </c>
      <c r="I36" s="26">
        <v>2204</v>
      </c>
      <c r="J36" s="19">
        <f t="shared" si="9"/>
        <v>91.718684977111948</v>
      </c>
      <c r="K36" s="26">
        <v>2183</v>
      </c>
      <c r="L36" s="19">
        <f t="shared" si="10"/>
        <v>93.731215113782739</v>
      </c>
      <c r="M36" s="26">
        <v>2079</v>
      </c>
      <c r="N36" s="19">
        <f t="shared" si="0"/>
        <v>86.516853932584269</v>
      </c>
      <c r="O36" s="26">
        <v>2049</v>
      </c>
      <c r="P36" s="19">
        <f t="shared" si="1"/>
        <v>87.977672820953202</v>
      </c>
      <c r="Q36" s="49">
        <v>1054</v>
      </c>
      <c r="R36" s="49">
        <v>1046</v>
      </c>
      <c r="S36" s="49">
        <v>1023</v>
      </c>
      <c r="T36" s="19">
        <f t="shared" si="16"/>
        <v>97.058823529411768</v>
      </c>
      <c r="U36" s="26">
        <v>1016</v>
      </c>
      <c r="V36" s="19">
        <f t="shared" si="17"/>
        <v>97.131931166347997</v>
      </c>
      <c r="W36" s="50">
        <v>915</v>
      </c>
      <c r="X36" s="19">
        <f t="shared" si="11"/>
        <v>86.812144212523719</v>
      </c>
      <c r="Y36" s="26">
        <v>941</v>
      </c>
      <c r="Z36" s="19">
        <f t="shared" si="2"/>
        <v>89.961759082217966</v>
      </c>
      <c r="AA36" s="26">
        <v>309</v>
      </c>
      <c r="AB36" s="19">
        <f t="shared" si="3"/>
        <v>29.316888045540797</v>
      </c>
      <c r="AC36" s="26">
        <v>295</v>
      </c>
      <c r="AD36" s="19">
        <f t="shared" si="4"/>
        <v>28.202676864244744</v>
      </c>
      <c r="AE36" s="34">
        <f t="shared" si="12"/>
        <v>4.2885244167561467</v>
      </c>
      <c r="AF36" s="34">
        <f t="shared" si="5"/>
        <v>2.0125301366707902</v>
      </c>
      <c r="AG36" s="34">
        <f t="shared" si="13"/>
        <v>1.4608188883689337</v>
      </c>
      <c r="AH36" s="34">
        <f t="shared" si="15"/>
        <v>7.3107636936228459E-2</v>
      </c>
      <c r="AI36" s="34">
        <f t="shared" si="6"/>
        <v>3.149614869694247</v>
      </c>
      <c r="AJ36" s="34">
        <f t="shared" si="14"/>
        <v>-1.1142111812960529</v>
      </c>
    </row>
    <row r="37" spans="1:36" hidden="1" x14ac:dyDescent="0.55000000000000004">
      <c r="A37" s="47">
        <v>41</v>
      </c>
      <c r="B37" s="48" t="s">
        <v>33</v>
      </c>
      <c r="C37" s="26">
        <v>2625</v>
      </c>
      <c r="D37" s="26">
        <v>2449</v>
      </c>
      <c r="E37" s="26">
        <v>2169</v>
      </c>
      <c r="F37" s="19">
        <f t="shared" si="7"/>
        <v>82.628571428571433</v>
      </c>
      <c r="G37" s="26">
        <v>2079</v>
      </c>
      <c r="H37" s="19">
        <f t="shared" si="8"/>
        <v>84.89179256839526</v>
      </c>
      <c r="I37" s="26">
        <v>2377</v>
      </c>
      <c r="J37" s="19">
        <f t="shared" si="9"/>
        <v>90.552380952380958</v>
      </c>
      <c r="K37" s="26">
        <v>2304</v>
      </c>
      <c r="L37" s="19">
        <f t="shared" si="10"/>
        <v>94.079216006533272</v>
      </c>
      <c r="M37" s="26">
        <v>2141</v>
      </c>
      <c r="N37" s="19">
        <f t="shared" si="0"/>
        <v>81.561904761904756</v>
      </c>
      <c r="O37" s="26">
        <v>2025</v>
      </c>
      <c r="P37" s="19">
        <f t="shared" si="1"/>
        <v>82.686810943242136</v>
      </c>
      <c r="Q37" s="49">
        <v>869</v>
      </c>
      <c r="R37" s="49">
        <v>866</v>
      </c>
      <c r="S37" s="49">
        <v>817</v>
      </c>
      <c r="T37" s="19">
        <f t="shared" si="16"/>
        <v>94.01611047180667</v>
      </c>
      <c r="U37" s="26">
        <v>820</v>
      </c>
      <c r="V37" s="19">
        <f t="shared" si="17"/>
        <v>94.688221709006925</v>
      </c>
      <c r="W37" s="50">
        <v>783</v>
      </c>
      <c r="X37" s="19">
        <f t="shared" si="11"/>
        <v>90.103567318757186</v>
      </c>
      <c r="Y37" s="26">
        <v>802</v>
      </c>
      <c r="Z37" s="19">
        <f t="shared" si="2"/>
        <v>92.609699769053123</v>
      </c>
      <c r="AA37" s="26">
        <v>179</v>
      </c>
      <c r="AB37" s="19">
        <f t="shared" si="3"/>
        <v>20.598388952819331</v>
      </c>
      <c r="AC37" s="26">
        <v>127</v>
      </c>
      <c r="AD37" s="19">
        <f t="shared" si="4"/>
        <v>14.665127020785219</v>
      </c>
      <c r="AE37" s="34">
        <f t="shared" si="12"/>
        <v>2.2632211398238269</v>
      </c>
      <c r="AF37" s="34">
        <f t="shared" si="5"/>
        <v>3.5268350541523148</v>
      </c>
      <c r="AG37" s="34">
        <f t="shared" si="13"/>
        <v>1.12490618133738</v>
      </c>
      <c r="AH37" s="34">
        <f t="shared" si="15"/>
        <v>0.67211123720025512</v>
      </c>
      <c r="AI37" s="34">
        <f t="shared" si="6"/>
        <v>2.5061324502959366</v>
      </c>
      <c r="AJ37" s="34">
        <f t="shared" si="14"/>
        <v>-5.933261932034112</v>
      </c>
    </row>
    <row r="38" spans="1:36" hidden="1" x14ac:dyDescent="0.55000000000000004">
      <c r="A38" s="47">
        <v>42</v>
      </c>
      <c r="B38" s="48" t="s">
        <v>34</v>
      </c>
      <c r="C38" s="26">
        <v>2376</v>
      </c>
      <c r="D38" s="26">
        <v>2289</v>
      </c>
      <c r="E38" s="26">
        <v>1690</v>
      </c>
      <c r="F38" s="19">
        <f t="shared" si="7"/>
        <v>71.127946127946132</v>
      </c>
      <c r="G38" s="26">
        <v>1590</v>
      </c>
      <c r="H38" s="19">
        <f t="shared" si="8"/>
        <v>69.462647444298824</v>
      </c>
      <c r="I38" s="26">
        <v>2087</v>
      </c>
      <c r="J38" s="19">
        <f t="shared" si="9"/>
        <v>87.836700336700332</v>
      </c>
      <c r="K38" s="26">
        <v>2014</v>
      </c>
      <c r="L38" s="19">
        <f t="shared" si="10"/>
        <v>87.986020096111844</v>
      </c>
      <c r="M38" s="26">
        <v>1873</v>
      </c>
      <c r="N38" s="19">
        <f t="shared" si="0"/>
        <v>78.829966329966325</v>
      </c>
      <c r="O38" s="26">
        <v>1860</v>
      </c>
      <c r="P38" s="19">
        <f t="shared" si="1"/>
        <v>81.258191349934464</v>
      </c>
      <c r="Q38" s="49">
        <v>823</v>
      </c>
      <c r="R38" s="49">
        <v>826</v>
      </c>
      <c r="S38" s="49">
        <v>778</v>
      </c>
      <c r="T38" s="19">
        <f t="shared" si="16"/>
        <v>94.532199270959907</v>
      </c>
      <c r="U38" s="26">
        <v>791</v>
      </c>
      <c r="V38" s="19">
        <f t="shared" si="17"/>
        <v>95.762711864406782</v>
      </c>
      <c r="W38" s="50">
        <v>680</v>
      </c>
      <c r="X38" s="19">
        <f t="shared" si="11"/>
        <v>82.624544349939242</v>
      </c>
      <c r="Y38" s="26">
        <v>649</v>
      </c>
      <c r="Z38" s="19">
        <f t="shared" si="2"/>
        <v>78.571428571428569</v>
      </c>
      <c r="AA38" s="26">
        <v>185</v>
      </c>
      <c r="AB38" s="19">
        <f t="shared" si="3"/>
        <v>22.478736330498176</v>
      </c>
      <c r="AC38" s="26">
        <v>176</v>
      </c>
      <c r="AD38" s="19">
        <f t="shared" si="4"/>
        <v>21.307506053268764</v>
      </c>
      <c r="AE38" s="34">
        <f t="shared" si="12"/>
        <v>-1.6652986836473076</v>
      </c>
      <c r="AF38" s="34">
        <f t="shared" si="5"/>
        <v>0.14931975941151165</v>
      </c>
      <c r="AG38" s="34">
        <f t="shared" si="13"/>
        <v>2.4282250199681386</v>
      </c>
      <c r="AH38" s="34">
        <f t="shared" si="15"/>
        <v>1.2305125934468748</v>
      </c>
      <c r="AI38" s="34">
        <f t="shared" si="6"/>
        <v>-4.0531157785106728</v>
      </c>
      <c r="AJ38" s="34">
        <f t="shared" si="14"/>
        <v>-1.1712302772294123</v>
      </c>
    </row>
    <row r="39" spans="1:36" hidden="1" x14ac:dyDescent="0.55000000000000004">
      <c r="A39" s="47">
        <v>43</v>
      </c>
      <c r="B39" s="48" t="s">
        <v>35</v>
      </c>
      <c r="C39" s="26">
        <v>2524</v>
      </c>
      <c r="D39" s="26">
        <v>2361</v>
      </c>
      <c r="E39" s="26">
        <v>2117</v>
      </c>
      <c r="F39" s="19">
        <f t="shared" si="7"/>
        <v>83.874801901743268</v>
      </c>
      <c r="G39" s="26">
        <v>2176</v>
      </c>
      <c r="H39" s="19">
        <f t="shared" ref="H39:H70" si="18">G39*100/D39</f>
        <v>92.164337145277429</v>
      </c>
      <c r="I39" s="26">
        <v>2287</v>
      </c>
      <c r="J39" s="19">
        <f t="shared" si="9"/>
        <v>90.610142630744846</v>
      </c>
      <c r="K39" s="26">
        <v>2279</v>
      </c>
      <c r="L39" s="19">
        <f t="shared" ref="L39:L70" si="19">K39*100/D39</f>
        <v>96.526895383312151</v>
      </c>
      <c r="M39" s="26">
        <v>2020</v>
      </c>
      <c r="N39" s="19">
        <f t="shared" ref="N39:N70" si="20">M39*100/C39</f>
        <v>80.031695721077654</v>
      </c>
      <c r="O39" s="26">
        <v>2003</v>
      </c>
      <c r="P39" s="19">
        <f t="shared" ref="P39:P70" si="21">O39*100/D39</f>
        <v>84.83693350275307</v>
      </c>
      <c r="Q39" s="49">
        <v>892</v>
      </c>
      <c r="R39" s="49">
        <v>885</v>
      </c>
      <c r="S39" s="49">
        <v>846</v>
      </c>
      <c r="T39" s="19">
        <f t="shared" si="16"/>
        <v>94.843049327354265</v>
      </c>
      <c r="U39" s="26">
        <v>865</v>
      </c>
      <c r="V39" s="19">
        <f t="shared" si="17"/>
        <v>97.740112994350284</v>
      </c>
      <c r="W39" s="50">
        <v>727</v>
      </c>
      <c r="X39" s="19">
        <f t="shared" si="11"/>
        <v>81.502242152466366</v>
      </c>
      <c r="Y39" s="26">
        <v>748</v>
      </c>
      <c r="Z39" s="19">
        <f t="shared" ref="Z39:Z70" si="22">Y39*100/R39</f>
        <v>84.519774011299432</v>
      </c>
      <c r="AA39" s="26">
        <v>234</v>
      </c>
      <c r="AB39" s="19">
        <f t="shared" ref="AB39:AB70" si="23">AA39*100/Q39</f>
        <v>26.233183856502244</v>
      </c>
      <c r="AC39" s="26">
        <v>241</v>
      </c>
      <c r="AD39" s="19">
        <f t="shared" ref="AD39:AD70" si="24">AC39*100/R39</f>
        <v>27.231638418079097</v>
      </c>
      <c r="AE39" s="34">
        <f t="shared" ref="AE39:AE70" si="25">H39-F39</f>
        <v>8.2895352435341607</v>
      </c>
      <c r="AF39" s="34">
        <f t="shared" ref="AF39:AF70" si="26">L39-J39</f>
        <v>5.9167527525673052</v>
      </c>
      <c r="AG39" s="34">
        <f t="shared" si="13"/>
        <v>4.8052377816754159</v>
      </c>
      <c r="AH39" s="34">
        <f t="shared" si="15"/>
        <v>2.8970636669960186</v>
      </c>
      <c r="AI39" s="34">
        <f t="shared" ref="AI39:AI70" si="27">Z39-X39</f>
        <v>3.0175318588330668</v>
      </c>
      <c r="AJ39" s="34">
        <f t="shared" si="14"/>
        <v>0.99845456157685319</v>
      </c>
    </row>
    <row r="40" spans="1:36" hidden="1" x14ac:dyDescent="0.55000000000000004">
      <c r="A40" s="47">
        <v>44</v>
      </c>
      <c r="B40" s="48" t="s">
        <v>36</v>
      </c>
      <c r="C40" s="26">
        <v>2182</v>
      </c>
      <c r="D40" s="26">
        <v>2059</v>
      </c>
      <c r="E40" s="26">
        <v>1963</v>
      </c>
      <c r="F40" s="19">
        <f t="shared" si="7"/>
        <v>89.963336388634275</v>
      </c>
      <c r="G40" s="26">
        <v>1879</v>
      </c>
      <c r="H40" s="19">
        <f t="shared" si="18"/>
        <v>91.257892180670225</v>
      </c>
      <c r="I40" s="26">
        <v>2137</v>
      </c>
      <c r="J40" s="19">
        <f t="shared" si="9"/>
        <v>97.937671860678279</v>
      </c>
      <c r="K40" s="26">
        <v>2018</v>
      </c>
      <c r="L40" s="19">
        <f t="shared" si="19"/>
        <v>98.00874210781933</v>
      </c>
      <c r="M40" s="26">
        <v>1790</v>
      </c>
      <c r="N40" s="19">
        <f t="shared" si="20"/>
        <v>82.034830430797427</v>
      </c>
      <c r="O40" s="26">
        <v>1728</v>
      </c>
      <c r="P40" s="19">
        <f t="shared" si="21"/>
        <v>83.92423506556581</v>
      </c>
      <c r="Q40" s="49">
        <v>829</v>
      </c>
      <c r="R40" s="49">
        <v>807</v>
      </c>
      <c r="S40" s="49">
        <v>808</v>
      </c>
      <c r="T40" s="19">
        <f t="shared" si="16"/>
        <v>97.466827503015679</v>
      </c>
      <c r="U40" s="26">
        <v>785</v>
      </c>
      <c r="V40" s="19">
        <f t="shared" si="17"/>
        <v>97.273853779429984</v>
      </c>
      <c r="W40" s="50">
        <v>750</v>
      </c>
      <c r="X40" s="19">
        <f t="shared" si="11"/>
        <v>90.470446320868518</v>
      </c>
      <c r="Y40" s="26">
        <v>738</v>
      </c>
      <c r="Z40" s="19">
        <f t="shared" si="22"/>
        <v>91.449814126394045</v>
      </c>
      <c r="AA40" s="26">
        <v>309</v>
      </c>
      <c r="AB40" s="19">
        <f t="shared" si="23"/>
        <v>37.273823884197832</v>
      </c>
      <c r="AC40" s="26">
        <v>275</v>
      </c>
      <c r="AD40" s="19">
        <f t="shared" si="24"/>
        <v>34.076827757125152</v>
      </c>
      <c r="AE40" s="34">
        <f t="shared" si="25"/>
        <v>1.2945557920359505</v>
      </c>
      <c r="AF40" s="34">
        <f t="shared" si="26"/>
        <v>7.1070247141051368E-2</v>
      </c>
      <c r="AG40" s="34">
        <f t="shared" si="13"/>
        <v>1.8894046347683826</v>
      </c>
      <c r="AH40" s="34">
        <f t="shared" si="15"/>
        <v>-0.19297372358569476</v>
      </c>
      <c r="AI40" s="34">
        <f t="shared" si="27"/>
        <v>0.97936780552552705</v>
      </c>
      <c r="AJ40" s="34">
        <f t="shared" si="14"/>
        <v>-3.1969961270726799</v>
      </c>
    </row>
    <row r="41" spans="1:36" hidden="1" x14ac:dyDescent="0.55000000000000004">
      <c r="A41" s="47">
        <v>45</v>
      </c>
      <c r="B41" s="48" t="s">
        <v>37</v>
      </c>
      <c r="C41" s="26">
        <v>2844</v>
      </c>
      <c r="D41" s="26">
        <v>2661</v>
      </c>
      <c r="E41" s="26">
        <v>2251</v>
      </c>
      <c r="F41" s="19">
        <f t="shared" si="7"/>
        <v>79.14908579465542</v>
      </c>
      <c r="G41" s="26">
        <v>2040</v>
      </c>
      <c r="H41" s="19">
        <f t="shared" si="18"/>
        <v>76.662908680947012</v>
      </c>
      <c r="I41" s="26">
        <v>2665</v>
      </c>
      <c r="J41" s="19">
        <f t="shared" si="9"/>
        <v>93.706047819971872</v>
      </c>
      <c r="K41" s="26">
        <v>2510</v>
      </c>
      <c r="L41" s="19">
        <f t="shared" si="19"/>
        <v>94.325441563322059</v>
      </c>
      <c r="M41" s="26">
        <v>2281</v>
      </c>
      <c r="N41" s="19">
        <f t="shared" si="20"/>
        <v>80.203938115330516</v>
      </c>
      <c r="O41" s="26">
        <v>2158</v>
      </c>
      <c r="P41" s="19">
        <f t="shared" si="21"/>
        <v>81.097331830139041</v>
      </c>
      <c r="Q41" s="49">
        <v>1027</v>
      </c>
      <c r="R41" s="49">
        <v>1019</v>
      </c>
      <c r="S41" s="49">
        <v>990</v>
      </c>
      <c r="T41" s="19">
        <f t="shared" si="16"/>
        <v>96.397273612463479</v>
      </c>
      <c r="U41" s="26">
        <v>985</v>
      </c>
      <c r="V41" s="19">
        <f t="shared" si="17"/>
        <v>96.663395485770366</v>
      </c>
      <c r="W41" s="50">
        <v>910</v>
      </c>
      <c r="X41" s="19">
        <f t="shared" si="11"/>
        <v>88.607594936708864</v>
      </c>
      <c r="Y41" s="26">
        <v>897</v>
      </c>
      <c r="Z41" s="19">
        <f t="shared" si="22"/>
        <v>88.027477919528948</v>
      </c>
      <c r="AA41" s="26">
        <v>160</v>
      </c>
      <c r="AB41" s="19">
        <f t="shared" si="23"/>
        <v>15.57935735150925</v>
      </c>
      <c r="AC41" s="26">
        <v>149</v>
      </c>
      <c r="AD41" s="19">
        <f t="shared" si="24"/>
        <v>14.622178606476938</v>
      </c>
      <c r="AE41" s="34">
        <f t="shared" si="25"/>
        <v>-2.4861771137084077</v>
      </c>
      <c r="AF41" s="34">
        <f t="shared" si="26"/>
        <v>0.61939374335018726</v>
      </c>
      <c r="AG41" s="34">
        <f t="shared" si="13"/>
        <v>0.89339371480852492</v>
      </c>
      <c r="AH41" s="34">
        <f t="shared" si="15"/>
        <v>0.26612187330688641</v>
      </c>
      <c r="AI41" s="34">
        <f t="shared" si="27"/>
        <v>-0.58011701717991571</v>
      </c>
      <c r="AJ41" s="34">
        <f t="shared" si="14"/>
        <v>-0.95717874503231215</v>
      </c>
    </row>
    <row r="42" spans="1:36" hidden="1" x14ac:dyDescent="0.55000000000000004">
      <c r="A42" s="47">
        <v>46</v>
      </c>
      <c r="B42" s="48" t="s">
        <v>38</v>
      </c>
      <c r="C42" s="26">
        <v>3455</v>
      </c>
      <c r="D42" s="26">
        <v>3321</v>
      </c>
      <c r="E42" s="26">
        <v>2438</v>
      </c>
      <c r="F42" s="19">
        <f t="shared" si="7"/>
        <v>70.564399421128797</v>
      </c>
      <c r="G42" s="26">
        <v>2398</v>
      </c>
      <c r="H42" s="19">
        <f t="shared" si="18"/>
        <v>72.207166516109609</v>
      </c>
      <c r="I42" s="26">
        <v>3108</v>
      </c>
      <c r="J42" s="19">
        <f t="shared" si="9"/>
        <v>89.956584659913176</v>
      </c>
      <c r="K42" s="26">
        <v>3131</v>
      </c>
      <c r="L42" s="19">
        <f t="shared" si="19"/>
        <v>94.278831677205659</v>
      </c>
      <c r="M42" s="26">
        <v>2674</v>
      </c>
      <c r="N42" s="19">
        <f t="shared" si="20"/>
        <v>77.395079594790161</v>
      </c>
      <c r="O42" s="26">
        <v>2672</v>
      </c>
      <c r="P42" s="19">
        <f t="shared" si="21"/>
        <v>80.457693465823553</v>
      </c>
      <c r="Q42" s="49">
        <v>1177</v>
      </c>
      <c r="R42" s="49">
        <v>1180</v>
      </c>
      <c r="S42" s="49">
        <v>1123</v>
      </c>
      <c r="T42" s="19">
        <f t="shared" si="16"/>
        <v>95.412064570943073</v>
      </c>
      <c r="U42" s="26">
        <v>1145</v>
      </c>
      <c r="V42" s="19">
        <f t="shared" si="17"/>
        <v>97.033898305084747</v>
      </c>
      <c r="W42" s="50">
        <v>956</v>
      </c>
      <c r="X42" s="19">
        <f t="shared" si="11"/>
        <v>81.223449447748507</v>
      </c>
      <c r="Y42" s="26">
        <v>983</v>
      </c>
      <c r="Z42" s="19">
        <f t="shared" si="22"/>
        <v>83.305084745762713</v>
      </c>
      <c r="AA42" s="26">
        <v>174</v>
      </c>
      <c r="AB42" s="19">
        <f t="shared" si="23"/>
        <v>14.783347493627867</v>
      </c>
      <c r="AC42" s="26">
        <v>153</v>
      </c>
      <c r="AD42" s="19">
        <f t="shared" si="24"/>
        <v>12.966101694915254</v>
      </c>
      <c r="AE42" s="34">
        <f t="shared" si="25"/>
        <v>1.6427670949808117</v>
      </c>
      <c r="AF42" s="34">
        <f t="shared" si="26"/>
        <v>4.322247017292483</v>
      </c>
      <c r="AG42" s="34">
        <f t="shared" si="13"/>
        <v>3.0626138710333919</v>
      </c>
      <c r="AH42" s="34">
        <f t="shared" si="15"/>
        <v>1.6218337341416742</v>
      </c>
      <c r="AI42" s="34">
        <f t="shared" si="27"/>
        <v>2.0816352980142057</v>
      </c>
      <c r="AJ42" s="34">
        <f t="shared" si="14"/>
        <v>-1.8172457987126123</v>
      </c>
    </row>
    <row r="43" spans="1:36" hidden="1" x14ac:dyDescent="0.55000000000000004">
      <c r="A43" s="47">
        <v>47</v>
      </c>
      <c r="B43" s="48" t="s">
        <v>39</v>
      </c>
      <c r="C43" s="26">
        <v>2615</v>
      </c>
      <c r="D43" s="26">
        <v>2537</v>
      </c>
      <c r="E43" s="26">
        <v>1950</v>
      </c>
      <c r="F43" s="19">
        <f t="shared" si="7"/>
        <v>74.569789674952204</v>
      </c>
      <c r="G43" s="26">
        <v>2025</v>
      </c>
      <c r="H43" s="19">
        <f t="shared" si="18"/>
        <v>79.818683484430423</v>
      </c>
      <c r="I43" s="26">
        <v>2362</v>
      </c>
      <c r="J43" s="19">
        <f t="shared" si="9"/>
        <v>90.325047801147221</v>
      </c>
      <c r="K43" s="26">
        <v>2372</v>
      </c>
      <c r="L43" s="19">
        <f t="shared" si="19"/>
        <v>93.496255419787147</v>
      </c>
      <c r="M43" s="26">
        <v>1916</v>
      </c>
      <c r="N43" s="19">
        <f t="shared" si="20"/>
        <v>73.269598470363292</v>
      </c>
      <c r="O43" s="26">
        <v>1850</v>
      </c>
      <c r="P43" s="19">
        <f t="shared" si="21"/>
        <v>72.920772566022862</v>
      </c>
      <c r="Q43" s="49">
        <v>922</v>
      </c>
      <c r="R43" s="49">
        <v>918</v>
      </c>
      <c r="S43" s="49">
        <v>807</v>
      </c>
      <c r="T43" s="19">
        <f t="shared" si="16"/>
        <v>87.52711496746204</v>
      </c>
      <c r="U43" s="26">
        <v>820</v>
      </c>
      <c r="V43" s="19">
        <f t="shared" si="17"/>
        <v>89.324618736383442</v>
      </c>
      <c r="W43" s="50">
        <v>713</v>
      </c>
      <c r="X43" s="19">
        <f t="shared" si="11"/>
        <v>77.331887201735356</v>
      </c>
      <c r="Y43" s="26">
        <v>759</v>
      </c>
      <c r="Z43" s="19">
        <f t="shared" si="22"/>
        <v>82.679738562091501</v>
      </c>
      <c r="AA43" s="26">
        <v>126</v>
      </c>
      <c r="AB43" s="19">
        <f t="shared" si="23"/>
        <v>13.66594360086768</v>
      </c>
      <c r="AC43" s="26">
        <v>107</v>
      </c>
      <c r="AD43" s="19">
        <f t="shared" si="24"/>
        <v>11.655773420479303</v>
      </c>
      <c r="AE43" s="34">
        <f t="shared" si="25"/>
        <v>5.2488938094782185</v>
      </c>
      <c r="AF43" s="34">
        <f t="shared" si="26"/>
        <v>3.1712076186399258</v>
      </c>
      <c r="AG43" s="34">
        <f t="shared" si="13"/>
        <v>-0.34882590434042982</v>
      </c>
      <c r="AH43" s="34">
        <f t="shared" si="15"/>
        <v>1.797503768921402</v>
      </c>
      <c r="AI43" s="34">
        <f t="shared" si="27"/>
        <v>5.3478513603561453</v>
      </c>
      <c r="AJ43" s="34">
        <f t="shared" si="14"/>
        <v>-2.0101701803883767</v>
      </c>
    </row>
    <row r="44" spans="1:36" hidden="1" x14ac:dyDescent="0.55000000000000004">
      <c r="A44" s="47">
        <v>48</v>
      </c>
      <c r="B44" s="48" t="s">
        <v>40</v>
      </c>
      <c r="C44" s="26">
        <v>2733</v>
      </c>
      <c r="D44" s="26">
        <v>2476</v>
      </c>
      <c r="E44" s="26">
        <v>2251</v>
      </c>
      <c r="F44" s="19">
        <f t="shared" si="7"/>
        <v>82.363702890596414</v>
      </c>
      <c r="G44" s="26">
        <v>2112</v>
      </c>
      <c r="H44" s="19">
        <f t="shared" si="18"/>
        <v>85.298869143780294</v>
      </c>
      <c r="I44" s="26">
        <v>2598</v>
      </c>
      <c r="J44" s="19">
        <f t="shared" si="9"/>
        <v>95.060373216245878</v>
      </c>
      <c r="K44" s="26">
        <v>2394</v>
      </c>
      <c r="L44" s="19">
        <f t="shared" si="19"/>
        <v>96.688206785137325</v>
      </c>
      <c r="M44" s="26">
        <v>2173</v>
      </c>
      <c r="N44" s="19">
        <f t="shared" si="20"/>
        <v>79.509696304427365</v>
      </c>
      <c r="O44" s="26">
        <v>2032</v>
      </c>
      <c r="P44" s="19">
        <f t="shared" si="21"/>
        <v>82.067851373182549</v>
      </c>
      <c r="Q44" s="49">
        <v>889</v>
      </c>
      <c r="R44" s="49">
        <v>847</v>
      </c>
      <c r="S44" s="49">
        <v>859</v>
      </c>
      <c r="T44" s="19">
        <f t="shared" si="16"/>
        <v>96.625421822272216</v>
      </c>
      <c r="U44" s="26">
        <v>810</v>
      </c>
      <c r="V44" s="19">
        <f t="shared" si="17"/>
        <v>95.631641086186548</v>
      </c>
      <c r="W44" s="50">
        <v>787</v>
      </c>
      <c r="X44" s="19">
        <f t="shared" si="11"/>
        <v>88.526434195725528</v>
      </c>
      <c r="Y44" s="26">
        <v>749</v>
      </c>
      <c r="Z44" s="19">
        <f t="shared" si="22"/>
        <v>88.429752066115697</v>
      </c>
      <c r="AA44" s="26">
        <v>257</v>
      </c>
      <c r="AB44" s="19">
        <f t="shared" si="23"/>
        <v>28.908886389201349</v>
      </c>
      <c r="AC44" s="26">
        <v>214</v>
      </c>
      <c r="AD44" s="19">
        <f t="shared" si="24"/>
        <v>25.265643447461628</v>
      </c>
      <c r="AE44" s="34">
        <f t="shared" si="25"/>
        <v>2.9351662531838798</v>
      </c>
      <c r="AF44" s="34">
        <f t="shared" si="26"/>
        <v>1.6278335688914467</v>
      </c>
      <c r="AG44" s="34">
        <f t="shared" si="13"/>
        <v>2.5581550687551839</v>
      </c>
      <c r="AH44" s="34">
        <f t="shared" si="15"/>
        <v>-0.99378073608566808</v>
      </c>
      <c r="AI44" s="34">
        <f t="shared" si="27"/>
        <v>-9.6682129609831691E-2</v>
      </c>
      <c r="AJ44" s="34">
        <f t="shared" si="14"/>
        <v>-3.6432429417397216</v>
      </c>
    </row>
    <row r="45" spans="1:36" hidden="1" x14ac:dyDescent="0.55000000000000004">
      <c r="A45" s="47">
        <v>49</v>
      </c>
      <c r="B45" s="48" t="s">
        <v>41</v>
      </c>
      <c r="C45" s="26">
        <v>2416</v>
      </c>
      <c r="D45" s="26">
        <v>2279</v>
      </c>
      <c r="E45" s="26">
        <v>1973</v>
      </c>
      <c r="F45" s="19">
        <f t="shared" si="7"/>
        <v>81.663907284768214</v>
      </c>
      <c r="G45" s="26">
        <v>1915</v>
      </c>
      <c r="H45" s="19">
        <f t="shared" si="18"/>
        <v>84.02808249232119</v>
      </c>
      <c r="I45" s="26">
        <v>2218</v>
      </c>
      <c r="J45" s="19">
        <f t="shared" si="9"/>
        <v>91.80463576158941</v>
      </c>
      <c r="K45" s="26">
        <v>2118</v>
      </c>
      <c r="L45" s="19">
        <f t="shared" si="19"/>
        <v>92.93549802544976</v>
      </c>
      <c r="M45" s="26">
        <v>1866</v>
      </c>
      <c r="N45" s="19">
        <f t="shared" si="20"/>
        <v>77.235099337748338</v>
      </c>
      <c r="O45" s="26">
        <v>1805</v>
      </c>
      <c r="P45" s="19">
        <f t="shared" si="21"/>
        <v>79.201404124616062</v>
      </c>
      <c r="Q45" s="49">
        <v>849</v>
      </c>
      <c r="R45" s="49">
        <v>852</v>
      </c>
      <c r="S45" s="49">
        <v>812</v>
      </c>
      <c r="T45" s="19">
        <f t="shared" si="16"/>
        <v>95.641931684334509</v>
      </c>
      <c r="U45" s="26">
        <v>796</v>
      </c>
      <c r="V45" s="19">
        <f t="shared" si="17"/>
        <v>93.427230046948353</v>
      </c>
      <c r="W45" s="50">
        <v>764</v>
      </c>
      <c r="X45" s="19">
        <f t="shared" si="11"/>
        <v>89.988221436984688</v>
      </c>
      <c r="Y45" s="26">
        <v>756</v>
      </c>
      <c r="Z45" s="19">
        <f t="shared" si="22"/>
        <v>88.732394366197184</v>
      </c>
      <c r="AA45" s="26">
        <v>171</v>
      </c>
      <c r="AB45" s="19">
        <f t="shared" si="23"/>
        <v>20.141342756183747</v>
      </c>
      <c r="AC45" s="26">
        <v>128</v>
      </c>
      <c r="AD45" s="19">
        <f t="shared" si="24"/>
        <v>15.023474178403756</v>
      </c>
      <c r="AE45" s="34">
        <f t="shared" si="25"/>
        <v>2.3641752075529752</v>
      </c>
      <c r="AF45" s="34">
        <f t="shared" si="26"/>
        <v>1.1308622638603509</v>
      </c>
      <c r="AG45" s="34">
        <f t="shared" si="13"/>
        <v>1.9663047868677239</v>
      </c>
      <c r="AH45" s="34">
        <f t="shared" si="15"/>
        <v>-2.2147016373861561</v>
      </c>
      <c r="AI45" s="34">
        <f t="shared" si="27"/>
        <v>-1.2558270707875039</v>
      </c>
      <c r="AJ45" s="34">
        <f t="shared" si="14"/>
        <v>-5.1178685777799906</v>
      </c>
    </row>
    <row r="46" spans="1:36" hidden="1" x14ac:dyDescent="0.55000000000000004">
      <c r="A46" s="47">
        <v>50</v>
      </c>
      <c r="B46" s="48" t="s">
        <v>42</v>
      </c>
      <c r="C46" s="26">
        <v>2816</v>
      </c>
      <c r="D46" s="26">
        <v>2683</v>
      </c>
      <c r="E46" s="26">
        <v>2014</v>
      </c>
      <c r="F46" s="19">
        <f t="shared" si="7"/>
        <v>71.51988636363636</v>
      </c>
      <c r="G46" s="26">
        <v>1980</v>
      </c>
      <c r="H46" s="19">
        <f t="shared" si="18"/>
        <v>73.797987327618344</v>
      </c>
      <c r="I46" s="26">
        <v>2439</v>
      </c>
      <c r="J46" s="19">
        <f t="shared" si="9"/>
        <v>86.612215909090907</v>
      </c>
      <c r="K46" s="26">
        <v>2376</v>
      </c>
      <c r="L46" s="19">
        <f t="shared" si="19"/>
        <v>88.557584793141999</v>
      </c>
      <c r="M46" s="26">
        <v>2231</v>
      </c>
      <c r="N46" s="19">
        <f t="shared" si="20"/>
        <v>79.225852272727266</v>
      </c>
      <c r="O46" s="26">
        <v>2195</v>
      </c>
      <c r="P46" s="19">
        <f t="shared" si="21"/>
        <v>81.811405143496088</v>
      </c>
      <c r="Q46" s="49">
        <v>975</v>
      </c>
      <c r="R46" s="49">
        <v>971</v>
      </c>
      <c r="S46" s="49">
        <v>911</v>
      </c>
      <c r="T46" s="19">
        <f t="shared" si="16"/>
        <v>93.435897435897431</v>
      </c>
      <c r="U46" s="26">
        <v>910</v>
      </c>
      <c r="V46" s="19">
        <f t="shared" si="17"/>
        <v>93.717816683831103</v>
      </c>
      <c r="W46" s="50">
        <v>792</v>
      </c>
      <c r="X46" s="19">
        <f t="shared" si="11"/>
        <v>81.230769230769226</v>
      </c>
      <c r="Y46" s="26">
        <v>805</v>
      </c>
      <c r="Z46" s="19">
        <f t="shared" si="22"/>
        <v>82.904222451081353</v>
      </c>
      <c r="AA46" s="26">
        <v>360</v>
      </c>
      <c r="AB46" s="19">
        <f t="shared" si="23"/>
        <v>36.92307692307692</v>
      </c>
      <c r="AC46" s="26">
        <v>332</v>
      </c>
      <c r="AD46" s="19">
        <f t="shared" si="24"/>
        <v>34.191555097837281</v>
      </c>
      <c r="AE46" s="34">
        <f t="shared" si="25"/>
        <v>2.2781009639819843</v>
      </c>
      <c r="AF46" s="34">
        <f t="shared" si="26"/>
        <v>1.9453688840510921</v>
      </c>
      <c r="AG46" s="34">
        <f t="shared" si="13"/>
        <v>2.5855528707688222</v>
      </c>
      <c r="AH46" s="34">
        <f t="shared" si="15"/>
        <v>0.28191924793367207</v>
      </c>
      <c r="AI46" s="34">
        <f t="shared" si="27"/>
        <v>1.6734532203121262</v>
      </c>
      <c r="AJ46" s="34">
        <f t="shared" si="14"/>
        <v>-2.7315218252396392</v>
      </c>
    </row>
    <row r="47" spans="1:36" hidden="1" x14ac:dyDescent="0.55000000000000004">
      <c r="A47" s="47">
        <v>51</v>
      </c>
      <c r="B47" s="48" t="s">
        <v>43</v>
      </c>
      <c r="C47" s="26">
        <v>2765</v>
      </c>
      <c r="D47" s="26">
        <v>2628</v>
      </c>
      <c r="E47" s="26">
        <v>1850</v>
      </c>
      <c r="F47" s="19">
        <f t="shared" si="7"/>
        <v>66.907775768535259</v>
      </c>
      <c r="G47" s="26">
        <v>1725</v>
      </c>
      <c r="H47" s="19">
        <f t="shared" si="18"/>
        <v>65.6392694063927</v>
      </c>
      <c r="I47" s="26">
        <v>2423</v>
      </c>
      <c r="J47" s="19">
        <f t="shared" si="9"/>
        <v>87.631103074141052</v>
      </c>
      <c r="K47" s="26">
        <v>2319</v>
      </c>
      <c r="L47" s="19">
        <f t="shared" si="19"/>
        <v>88.242009132420094</v>
      </c>
      <c r="M47" s="26">
        <v>2245</v>
      </c>
      <c r="N47" s="19">
        <f t="shared" si="20"/>
        <v>81.193490054249551</v>
      </c>
      <c r="O47" s="26">
        <v>2148</v>
      </c>
      <c r="P47" s="19">
        <f t="shared" si="21"/>
        <v>81.735159817351601</v>
      </c>
      <c r="Q47" s="49">
        <v>997</v>
      </c>
      <c r="R47" s="49">
        <v>991</v>
      </c>
      <c r="S47" s="49">
        <v>949</v>
      </c>
      <c r="T47" s="19">
        <f t="shared" si="16"/>
        <v>95.18555667001003</v>
      </c>
      <c r="U47" s="26">
        <v>925</v>
      </c>
      <c r="V47" s="19">
        <f t="shared" si="17"/>
        <v>93.340060544904134</v>
      </c>
      <c r="W47" s="50">
        <v>801</v>
      </c>
      <c r="X47" s="19">
        <f t="shared" si="11"/>
        <v>80.341023069207623</v>
      </c>
      <c r="Y47" s="26">
        <v>765</v>
      </c>
      <c r="Z47" s="19">
        <f t="shared" si="22"/>
        <v>77.194752774974774</v>
      </c>
      <c r="AA47" s="26">
        <v>215</v>
      </c>
      <c r="AB47" s="19">
        <f t="shared" si="23"/>
        <v>21.564694082246739</v>
      </c>
      <c r="AC47" s="26">
        <v>187</v>
      </c>
      <c r="AD47" s="19">
        <f t="shared" si="24"/>
        <v>18.869828456104944</v>
      </c>
      <c r="AE47" s="34">
        <f t="shared" si="25"/>
        <v>-1.2685063621425599</v>
      </c>
      <c r="AF47" s="34">
        <f t="shared" si="26"/>
        <v>0.61090605827904199</v>
      </c>
      <c r="AG47" s="34">
        <f t="shared" si="13"/>
        <v>0.54166976310204973</v>
      </c>
      <c r="AH47" s="34">
        <f t="shared" si="15"/>
        <v>-1.8454961251058961</v>
      </c>
      <c r="AI47" s="34">
        <f t="shared" si="27"/>
        <v>-3.1462702942328491</v>
      </c>
      <c r="AJ47" s="34">
        <f t="shared" si="14"/>
        <v>-2.6948656261417945</v>
      </c>
    </row>
    <row r="48" spans="1:36" hidden="1" x14ac:dyDescent="0.55000000000000004">
      <c r="A48" s="47">
        <v>52</v>
      </c>
      <c r="B48" s="48" t="s">
        <v>44</v>
      </c>
      <c r="C48" s="26">
        <v>2687</v>
      </c>
      <c r="D48" s="26">
        <v>2513</v>
      </c>
      <c r="E48" s="26">
        <v>2040</v>
      </c>
      <c r="F48" s="19">
        <f t="shared" si="7"/>
        <v>75.921101600297732</v>
      </c>
      <c r="G48" s="26">
        <v>1851</v>
      </c>
      <c r="H48" s="19">
        <f t="shared" si="18"/>
        <v>73.656983684838835</v>
      </c>
      <c r="I48" s="26">
        <v>2437</v>
      </c>
      <c r="J48" s="19">
        <f t="shared" si="9"/>
        <v>90.695943431336062</v>
      </c>
      <c r="K48" s="26">
        <v>2320</v>
      </c>
      <c r="L48" s="19">
        <f t="shared" si="19"/>
        <v>92.319936331078395</v>
      </c>
      <c r="M48" s="26">
        <v>2304</v>
      </c>
      <c r="N48" s="19">
        <f t="shared" si="20"/>
        <v>85.746185336806846</v>
      </c>
      <c r="O48" s="26">
        <v>2195</v>
      </c>
      <c r="P48" s="19">
        <f t="shared" si="21"/>
        <v>87.345801830481491</v>
      </c>
      <c r="Q48" s="49">
        <v>1004</v>
      </c>
      <c r="R48" s="49">
        <v>985</v>
      </c>
      <c r="S48" s="49">
        <v>962</v>
      </c>
      <c r="T48" s="19">
        <f t="shared" si="16"/>
        <v>95.816733067729089</v>
      </c>
      <c r="U48" s="26">
        <v>951</v>
      </c>
      <c r="V48" s="19">
        <f t="shared" si="17"/>
        <v>96.548223350253807</v>
      </c>
      <c r="W48" s="50">
        <v>853</v>
      </c>
      <c r="X48" s="19">
        <f t="shared" si="11"/>
        <v>84.960159362549803</v>
      </c>
      <c r="Y48" s="26">
        <v>818</v>
      </c>
      <c r="Z48" s="19">
        <f t="shared" si="22"/>
        <v>83.045685279187822</v>
      </c>
      <c r="AA48" s="26">
        <v>273</v>
      </c>
      <c r="AB48" s="19">
        <f t="shared" si="23"/>
        <v>27.191235059760956</v>
      </c>
      <c r="AC48" s="26">
        <v>223</v>
      </c>
      <c r="AD48" s="19">
        <f t="shared" si="24"/>
        <v>22.639593908629443</v>
      </c>
      <c r="AE48" s="34">
        <f t="shared" si="25"/>
        <v>-2.2641179154588968</v>
      </c>
      <c r="AF48" s="34">
        <f t="shared" si="26"/>
        <v>1.6239928997423334</v>
      </c>
      <c r="AG48" s="34">
        <f t="shared" si="13"/>
        <v>1.5996164936746453</v>
      </c>
      <c r="AH48" s="34">
        <f t="shared" si="15"/>
        <v>0.73149028252471737</v>
      </c>
      <c r="AI48" s="34">
        <f t="shared" si="27"/>
        <v>-1.9144740833619807</v>
      </c>
      <c r="AJ48" s="34">
        <f t="shared" si="14"/>
        <v>-4.5516411511315127</v>
      </c>
    </row>
    <row r="49" spans="1:36" hidden="1" x14ac:dyDescent="0.55000000000000004">
      <c r="A49" s="47">
        <v>53</v>
      </c>
      <c r="B49" s="48" t="s">
        <v>45</v>
      </c>
      <c r="C49" s="26">
        <v>2883</v>
      </c>
      <c r="D49" s="26">
        <v>2695</v>
      </c>
      <c r="E49" s="26">
        <v>2180</v>
      </c>
      <c r="F49" s="19">
        <f t="shared" si="7"/>
        <v>75.615678113076655</v>
      </c>
      <c r="G49" s="26">
        <v>2013</v>
      </c>
      <c r="H49" s="19">
        <f t="shared" si="18"/>
        <v>74.693877551020407</v>
      </c>
      <c r="I49" s="26">
        <v>2771</v>
      </c>
      <c r="J49" s="19">
        <f t="shared" si="9"/>
        <v>96.115157821713495</v>
      </c>
      <c r="K49" s="26">
        <v>2606</v>
      </c>
      <c r="L49" s="19">
        <f t="shared" si="19"/>
        <v>96.697588126159559</v>
      </c>
      <c r="M49" s="26">
        <v>2449</v>
      </c>
      <c r="N49" s="19">
        <f t="shared" si="20"/>
        <v>84.946236559139791</v>
      </c>
      <c r="O49" s="26">
        <v>2289</v>
      </c>
      <c r="P49" s="19">
        <f t="shared" si="21"/>
        <v>84.935064935064929</v>
      </c>
      <c r="Q49" s="49">
        <v>1010</v>
      </c>
      <c r="R49" s="49">
        <v>999</v>
      </c>
      <c r="S49" s="49">
        <v>978</v>
      </c>
      <c r="T49" s="19">
        <f t="shared" si="16"/>
        <v>96.831683168316829</v>
      </c>
      <c r="U49" s="26">
        <v>968</v>
      </c>
      <c r="V49" s="19">
        <f t="shared" si="17"/>
        <v>96.896896896896891</v>
      </c>
      <c r="W49" s="50">
        <v>845</v>
      </c>
      <c r="X49" s="19">
        <f t="shared" si="11"/>
        <v>83.663366336633658</v>
      </c>
      <c r="Y49" s="26">
        <v>826</v>
      </c>
      <c r="Z49" s="19">
        <f t="shared" si="22"/>
        <v>82.682682682682682</v>
      </c>
      <c r="AA49" s="26">
        <v>313</v>
      </c>
      <c r="AB49" s="19">
        <f t="shared" si="23"/>
        <v>30.990099009900991</v>
      </c>
      <c r="AC49" s="26">
        <v>258</v>
      </c>
      <c r="AD49" s="19">
        <f t="shared" si="24"/>
        <v>25.825825825825827</v>
      </c>
      <c r="AE49" s="34">
        <f t="shared" si="25"/>
        <v>-0.92180056205624794</v>
      </c>
      <c r="AF49" s="34">
        <f t="shared" si="26"/>
        <v>0.58243030444606347</v>
      </c>
      <c r="AG49" s="34">
        <f t="shared" si="13"/>
        <v>-1.1171624074862052E-2</v>
      </c>
      <c r="AH49" s="34">
        <f t="shared" si="15"/>
        <v>6.5213728580062025E-2</v>
      </c>
      <c r="AI49" s="34">
        <f t="shared" si="27"/>
        <v>-0.98068365395097601</v>
      </c>
      <c r="AJ49" s="34">
        <f t="shared" si="14"/>
        <v>-5.1642731840751637</v>
      </c>
    </row>
    <row r="50" spans="1:36" hidden="1" x14ac:dyDescent="0.55000000000000004">
      <c r="A50" s="47">
        <v>54</v>
      </c>
      <c r="B50" s="48" t="s">
        <v>46</v>
      </c>
      <c r="C50" s="26">
        <v>2732</v>
      </c>
      <c r="D50" s="26">
        <v>2620</v>
      </c>
      <c r="E50" s="26">
        <v>2053</v>
      </c>
      <c r="F50" s="19">
        <f t="shared" si="7"/>
        <v>75.146412884333827</v>
      </c>
      <c r="G50" s="26">
        <v>1951</v>
      </c>
      <c r="H50" s="19">
        <f t="shared" si="18"/>
        <v>74.465648854961827</v>
      </c>
      <c r="I50" s="26">
        <v>2508</v>
      </c>
      <c r="J50" s="19">
        <f t="shared" si="9"/>
        <v>91.800878477306</v>
      </c>
      <c r="K50" s="26">
        <v>2380</v>
      </c>
      <c r="L50" s="19">
        <f t="shared" si="19"/>
        <v>90.839694656488547</v>
      </c>
      <c r="M50" s="26">
        <v>2314</v>
      </c>
      <c r="N50" s="19">
        <f t="shared" si="20"/>
        <v>84.699853587115669</v>
      </c>
      <c r="O50" s="26">
        <v>2195</v>
      </c>
      <c r="P50" s="19">
        <f t="shared" si="21"/>
        <v>83.778625954198475</v>
      </c>
      <c r="Q50" s="49">
        <v>1026</v>
      </c>
      <c r="R50" s="49">
        <v>1019</v>
      </c>
      <c r="S50" s="49">
        <v>992</v>
      </c>
      <c r="T50" s="19">
        <f t="shared" si="16"/>
        <v>96.686159844054586</v>
      </c>
      <c r="U50" s="26">
        <v>973</v>
      </c>
      <c r="V50" s="19">
        <f t="shared" si="17"/>
        <v>95.485770363101082</v>
      </c>
      <c r="W50" s="50">
        <v>880</v>
      </c>
      <c r="X50" s="19">
        <f t="shared" si="11"/>
        <v>85.769980506822606</v>
      </c>
      <c r="Y50" s="26">
        <v>851</v>
      </c>
      <c r="Z50" s="19">
        <f t="shared" si="22"/>
        <v>83.51324828263003</v>
      </c>
      <c r="AA50" s="26">
        <v>260</v>
      </c>
      <c r="AB50" s="19">
        <f t="shared" si="23"/>
        <v>25.341130604288498</v>
      </c>
      <c r="AC50" s="26">
        <v>223</v>
      </c>
      <c r="AD50" s="19">
        <f t="shared" si="24"/>
        <v>21.884200196270854</v>
      </c>
      <c r="AE50" s="34">
        <f t="shared" si="25"/>
        <v>-0.68076402937199987</v>
      </c>
      <c r="AF50" s="34">
        <f t="shared" si="26"/>
        <v>-0.96118382081745324</v>
      </c>
      <c r="AG50" s="34">
        <f t="shared" si="13"/>
        <v>-0.92122763291719423</v>
      </c>
      <c r="AH50" s="34">
        <f t="shared" si="15"/>
        <v>-1.2003894809535041</v>
      </c>
      <c r="AI50" s="34">
        <f t="shared" si="27"/>
        <v>-2.2567322241925751</v>
      </c>
      <c r="AJ50" s="34">
        <f t="shared" si="14"/>
        <v>-3.4569304080176444</v>
      </c>
    </row>
    <row r="51" spans="1:36" hidden="1" x14ac:dyDescent="0.55000000000000004">
      <c r="A51" s="47">
        <v>55</v>
      </c>
      <c r="B51" s="48" t="s">
        <v>47</v>
      </c>
      <c r="C51" s="26">
        <v>2384</v>
      </c>
      <c r="D51" s="26">
        <v>2276</v>
      </c>
      <c r="E51" s="26">
        <v>1987</v>
      </c>
      <c r="F51" s="19">
        <f t="shared" si="7"/>
        <v>83.347315436241615</v>
      </c>
      <c r="G51" s="26">
        <v>1846</v>
      </c>
      <c r="H51" s="19">
        <f t="shared" si="18"/>
        <v>81.107205623901578</v>
      </c>
      <c r="I51" s="26">
        <v>2262</v>
      </c>
      <c r="J51" s="19">
        <f t="shared" si="9"/>
        <v>94.882550335570471</v>
      </c>
      <c r="K51" s="26">
        <v>2153</v>
      </c>
      <c r="L51" s="19">
        <f t="shared" si="19"/>
        <v>94.595782073813709</v>
      </c>
      <c r="M51" s="26">
        <v>1982</v>
      </c>
      <c r="N51" s="19">
        <f t="shared" si="20"/>
        <v>83.137583892617457</v>
      </c>
      <c r="O51" s="26">
        <v>1907</v>
      </c>
      <c r="P51" s="19">
        <f t="shared" si="21"/>
        <v>83.787346221441126</v>
      </c>
      <c r="Q51" s="49">
        <v>888</v>
      </c>
      <c r="R51" s="49">
        <v>879</v>
      </c>
      <c r="S51" s="49">
        <v>865</v>
      </c>
      <c r="T51" s="19">
        <f t="shared" si="16"/>
        <v>97.409909909909913</v>
      </c>
      <c r="U51" s="26">
        <v>853</v>
      </c>
      <c r="V51" s="19">
        <f t="shared" si="17"/>
        <v>97.042093287827072</v>
      </c>
      <c r="W51" s="50">
        <v>790</v>
      </c>
      <c r="X51" s="19">
        <f t="shared" si="11"/>
        <v>88.963963963963963</v>
      </c>
      <c r="Y51" s="26">
        <v>775</v>
      </c>
      <c r="Z51" s="19">
        <f t="shared" si="22"/>
        <v>88.168373151308302</v>
      </c>
      <c r="AA51" s="26">
        <v>189</v>
      </c>
      <c r="AB51" s="19">
        <f t="shared" si="23"/>
        <v>21.283783783783782</v>
      </c>
      <c r="AC51" s="26">
        <v>149</v>
      </c>
      <c r="AD51" s="19">
        <f t="shared" si="24"/>
        <v>16.951080773606371</v>
      </c>
      <c r="AE51" s="34">
        <f t="shared" si="25"/>
        <v>-2.2401098123400374</v>
      </c>
      <c r="AF51" s="34">
        <f t="shared" si="26"/>
        <v>-0.2867682617567624</v>
      </c>
      <c r="AG51" s="34">
        <f t="shared" si="13"/>
        <v>0.64976232882366958</v>
      </c>
      <c r="AH51" s="34">
        <f t="shared" si="15"/>
        <v>-0.3678166220828416</v>
      </c>
      <c r="AI51" s="34">
        <f t="shared" si="27"/>
        <v>-0.79559081265566078</v>
      </c>
      <c r="AJ51" s="34">
        <f t="shared" si="14"/>
        <v>-4.3327030101774113</v>
      </c>
    </row>
    <row r="52" spans="1:36" hidden="1" x14ac:dyDescent="0.55000000000000004">
      <c r="A52" s="47">
        <v>56</v>
      </c>
      <c r="B52" s="48" t="s">
        <v>48</v>
      </c>
      <c r="C52" s="26">
        <v>2524</v>
      </c>
      <c r="D52" s="26">
        <v>2410</v>
      </c>
      <c r="E52" s="26">
        <v>1691</v>
      </c>
      <c r="F52" s="19">
        <f t="shared" si="7"/>
        <v>66.996830427892235</v>
      </c>
      <c r="G52" s="26">
        <v>1630</v>
      </c>
      <c r="H52" s="19">
        <f t="shared" si="18"/>
        <v>67.634854771784234</v>
      </c>
      <c r="I52" s="26">
        <v>2296</v>
      </c>
      <c r="J52" s="19">
        <f t="shared" si="9"/>
        <v>90.966719492868464</v>
      </c>
      <c r="K52" s="26">
        <v>2163</v>
      </c>
      <c r="L52" s="19">
        <f t="shared" si="19"/>
        <v>89.751037344398341</v>
      </c>
      <c r="M52" s="26">
        <v>2078</v>
      </c>
      <c r="N52" s="19">
        <f t="shared" si="20"/>
        <v>82.329635499207612</v>
      </c>
      <c r="O52" s="26">
        <v>1960</v>
      </c>
      <c r="P52" s="19">
        <f t="shared" si="21"/>
        <v>81.327800829875514</v>
      </c>
      <c r="Q52" s="49">
        <v>983</v>
      </c>
      <c r="R52" s="49">
        <v>985</v>
      </c>
      <c r="S52" s="49">
        <v>937</v>
      </c>
      <c r="T52" s="19">
        <f t="shared" si="16"/>
        <v>95.320447609359107</v>
      </c>
      <c r="U52" s="26">
        <v>920</v>
      </c>
      <c r="V52" s="19">
        <f t="shared" si="17"/>
        <v>93.401015228426402</v>
      </c>
      <c r="W52" s="50">
        <v>751</v>
      </c>
      <c r="X52" s="19">
        <f t="shared" si="11"/>
        <v>76.398779247202441</v>
      </c>
      <c r="Y52" s="26">
        <v>748</v>
      </c>
      <c r="Z52" s="19">
        <f t="shared" si="22"/>
        <v>75.939086294416242</v>
      </c>
      <c r="AA52" s="26">
        <v>181</v>
      </c>
      <c r="AB52" s="19">
        <f t="shared" si="23"/>
        <v>18.413021363173957</v>
      </c>
      <c r="AC52" s="26">
        <v>186</v>
      </c>
      <c r="AD52" s="19">
        <f t="shared" si="24"/>
        <v>18.883248730964468</v>
      </c>
      <c r="AE52" s="34">
        <f t="shared" si="25"/>
        <v>0.63802434389199902</v>
      </c>
      <c r="AF52" s="34">
        <f t="shared" si="26"/>
        <v>-1.2156821484701226</v>
      </c>
      <c r="AG52" s="34">
        <f t="shared" si="13"/>
        <v>-1.0018346693320979</v>
      </c>
      <c r="AH52" s="34">
        <f t="shared" si="15"/>
        <v>-1.9194323809327045</v>
      </c>
      <c r="AI52" s="34">
        <f t="shared" si="27"/>
        <v>-0.45969295278619882</v>
      </c>
      <c r="AJ52" s="34">
        <f t="shared" si="14"/>
        <v>0.47022736779051044</v>
      </c>
    </row>
    <row r="53" spans="1:36" hidden="1" x14ac:dyDescent="0.55000000000000004">
      <c r="A53" s="47">
        <v>57</v>
      </c>
      <c r="B53" s="48" t="s">
        <v>49</v>
      </c>
      <c r="C53" s="26">
        <v>2291</v>
      </c>
      <c r="D53" s="26">
        <v>2181</v>
      </c>
      <c r="E53" s="26">
        <v>1786</v>
      </c>
      <c r="F53" s="19">
        <f t="shared" si="7"/>
        <v>77.957223919685731</v>
      </c>
      <c r="G53" s="26">
        <v>1659</v>
      </c>
      <c r="H53" s="19">
        <f t="shared" si="18"/>
        <v>76.06602475928473</v>
      </c>
      <c r="I53" s="26">
        <v>2150</v>
      </c>
      <c r="J53" s="19">
        <f t="shared" si="9"/>
        <v>93.845482322130067</v>
      </c>
      <c r="K53" s="26">
        <v>1988</v>
      </c>
      <c r="L53" s="19">
        <f t="shared" si="19"/>
        <v>91.150848234754704</v>
      </c>
      <c r="M53" s="26">
        <v>1988</v>
      </c>
      <c r="N53" s="19">
        <f t="shared" si="20"/>
        <v>86.774334351811433</v>
      </c>
      <c r="O53" s="26">
        <v>1896</v>
      </c>
      <c r="P53" s="19">
        <f t="shared" si="21"/>
        <v>86.932599724896832</v>
      </c>
      <c r="Q53" s="49">
        <v>986</v>
      </c>
      <c r="R53" s="49">
        <v>957</v>
      </c>
      <c r="S53" s="49">
        <v>958</v>
      </c>
      <c r="T53" s="19">
        <f t="shared" si="16"/>
        <v>97.16024340770791</v>
      </c>
      <c r="U53" s="26">
        <v>923</v>
      </c>
      <c r="V53" s="19">
        <f t="shared" si="17"/>
        <v>96.447230929989544</v>
      </c>
      <c r="W53" s="50">
        <v>789</v>
      </c>
      <c r="X53" s="19">
        <f t="shared" si="11"/>
        <v>80.020283975659225</v>
      </c>
      <c r="Y53" s="26">
        <v>738</v>
      </c>
      <c r="Z53" s="19">
        <f t="shared" si="22"/>
        <v>77.115987460815049</v>
      </c>
      <c r="AA53" s="26">
        <v>227</v>
      </c>
      <c r="AB53" s="19">
        <f t="shared" si="23"/>
        <v>23.022312373225152</v>
      </c>
      <c r="AC53" s="26">
        <v>198</v>
      </c>
      <c r="AD53" s="19">
        <f t="shared" si="24"/>
        <v>20.689655172413794</v>
      </c>
      <c r="AE53" s="34">
        <f t="shared" si="25"/>
        <v>-1.8911991604010012</v>
      </c>
      <c r="AF53" s="34">
        <f t="shared" si="26"/>
        <v>-2.6946340873753627</v>
      </c>
      <c r="AG53" s="34">
        <f t="shared" si="13"/>
        <v>0.15826537308539912</v>
      </c>
      <c r="AH53" s="34">
        <f t="shared" si="15"/>
        <v>-0.71301247771836529</v>
      </c>
      <c r="AI53" s="34">
        <f t="shared" si="27"/>
        <v>-2.9042965148441766</v>
      </c>
      <c r="AJ53" s="34">
        <f t="shared" si="14"/>
        <v>-2.332657200811358</v>
      </c>
    </row>
    <row r="54" spans="1:36" hidden="1" x14ac:dyDescent="0.55000000000000004">
      <c r="A54" s="47">
        <v>58</v>
      </c>
      <c r="B54" s="48" t="s">
        <v>50</v>
      </c>
      <c r="C54" s="26">
        <v>2229</v>
      </c>
      <c r="D54" s="26">
        <v>2205</v>
      </c>
      <c r="E54" s="26">
        <v>1515</v>
      </c>
      <c r="F54" s="19">
        <f t="shared" si="7"/>
        <v>67.96769851951548</v>
      </c>
      <c r="G54" s="26">
        <v>1465</v>
      </c>
      <c r="H54" s="19">
        <f t="shared" si="18"/>
        <v>66.439909297052154</v>
      </c>
      <c r="I54" s="26">
        <v>2002</v>
      </c>
      <c r="J54" s="19">
        <f t="shared" si="9"/>
        <v>89.816061013907586</v>
      </c>
      <c r="K54" s="26">
        <v>1946</v>
      </c>
      <c r="L54" s="19">
        <f t="shared" si="19"/>
        <v>88.253968253968253</v>
      </c>
      <c r="M54" s="26">
        <v>1730</v>
      </c>
      <c r="N54" s="19">
        <f t="shared" si="20"/>
        <v>77.613279497532531</v>
      </c>
      <c r="O54" s="26">
        <v>1697</v>
      </c>
      <c r="P54" s="19">
        <f t="shared" si="21"/>
        <v>76.961451247165527</v>
      </c>
      <c r="Q54" s="49">
        <v>897</v>
      </c>
      <c r="R54" s="49">
        <v>913</v>
      </c>
      <c r="S54" s="49">
        <v>815</v>
      </c>
      <c r="T54" s="19">
        <f t="shared" si="16"/>
        <v>90.858416945373463</v>
      </c>
      <c r="U54" s="26">
        <v>822</v>
      </c>
      <c r="V54" s="19">
        <f t="shared" si="17"/>
        <v>90.032858707557509</v>
      </c>
      <c r="W54" s="50">
        <v>664</v>
      </c>
      <c r="X54" s="19">
        <f t="shared" si="11"/>
        <v>74.024526198439247</v>
      </c>
      <c r="Y54" s="26">
        <v>689</v>
      </c>
      <c r="Z54" s="19">
        <f t="shared" si="22"/>
        <v>75.465498357064618</v>
      </c>
      <c r="AA54" s="26">
        <v>200</v>
      </c>
      <c r="AB54" s="19">
        <f t="shared" si="23"/>
        <v>22.296544035674472</v>
      </c>
      <c r="AC54" s="26">
        <v>188</v>
      </c>
      <c r="AD54" s="19">
        <f t="shared" si="24"/>
        <v>20.591456736035049</v>
      </c>
      <c r="AE54" s="34">
        <f t="shared" si="25"/>
        <v>-1.5277892224633263</v>
      </c>
      <c r="AF54" s="34">
        <f t="shared" si="26"/>
        <v>-1.5620927599393326</v>
      </c>
      <c r="AG54" s="34">
        <f t="shared" si="13"/>
        <v>-0.65182825036700365</v>
      </c>
      <c r="AH54" s="34">
        <f t="shared" si="15"/>
        <v>-0.8255582378159545</v>
      </c>
      <c r="AI54" s="34">
        <f t="shared" si="27"/>
        <v>1.440972158625371</v>
      </c>
      <c r="AJ54" s="34">
        <f t="shared" si="14"/>
        <v>-1.7050872996394233</v>
      </c>
    </row>
    <row r="55" spans="1:36" hidden="1" x14ac:dyDescent="0.55000000000000004">
      <c r="A55" s="47">
        <v>60</v>
      </c>
      <c r="B55" s="48" t="s">
        <v>51</v>
      </c>
      <c r="C55" s="26">
        <v>2572</v>
      </c>
      <c r="D55" s="26">
        <v>2417</v>
      </c>
      <c r="E55" s="26">
        <v>2023</v>
      </c>
      <c r="F55" s="19">
        <f t="shared" si="7"/>
        <v>78.654743390357694</v>
      </c>
      <c r="G55" s="26">
        <v>1926</v>
      </c>
      <c r="H55" s="19">
        <f t="shared" si="18"/>
        <v>79.68556061232934</v>
      </c>
      <c r="I55" s="26">
        <v>2380</v>
      </c>
      <c r="J55" s="19">
        <f t="shared" si="9"/>
        <v>92.534992223950226</v>
      </c>
      <c r="K55" s="26">
        <v>2250</v>
      </c>
      <c r="L55" s="19">
        <f t="shared" si="19"/>
        <v>93.090608191973516</v>
      </c>
      <c r="M55" s="26">
        <v>2203</v>
      </c>
      <c r="N55" s="19">
        <f t="shared" si="20"/>
        <v>85.653188180404356</v>
      </c>
      <c r="O55" s="26">
        <v>2099</v>
      </c>
      <c r="P55" s="19">
        <f t="shared" si="21"/>
        <v>86.843194042201077</v>
      </c>
      <c r="Q55" s="49">
        <v>940</v>
      </c>
      <c r="R55" s="49">
        <v>918</v>
      </c>
      <c r="S55" s="49">
        <v>912</v>
      </c>
      <c r="T55" s="19">
        <f t="shared" si="16"/>
        <v>97.021276595744681</v>
      </c>
      <c r="U55" s="26">
        <v>873</v>
      </c>
      <c r="V55" s="19">
        <f t="shared" si="17"/>
        <v>95.098039215686271</v>
      </c>
      <c r="W55" s="50">
        <v>783</v>
      </c>
      <c r="X55" s="19">
        <f t="shared" si="11"/>
        <v>83.297872340425528</v>
      </c>
      <c r="Y55" s="26">
        <v>773</v>
      </c>
      <c r="Z55" s="19">
        <f t="shared" si="22"/>
        <v>84.204793028322442</v>
      </c>
      <c r="AA55" s="26">
        <v>209</v>
      </c>
      <c r="AB55" s="19">
        <f t="shared" si="23"/>
        <v>22.23404255319149</v>
      </c>
      <c r="AC55" s="26">
        <v>194</v>
      </c>
      <c r="AD55" s="19">
        <f t="shared" si="24"/>
        <v>21.132897603485837</v>
      </c>
      <c r="AE55" s="34">
        <f t="shared" si="25"/>
        <v>1.0308172219716454</v>
      </c>
      <c r="AF55" s="34">
        <f t="shared" si="26"/>
        <v>0.5556159680232895</v>
      </c>
      <c r="AG55" s="34">
        <f t="shared" si="13"/>
        <v>1.1900058617967204</v>
      </c>
      <c r="AH55" s="34">
        <f t="shared" si="15"/>
        <v>-1.9232373800584099</v>
      </c>
      <c r="AI55" s="34">
        <f t="shared" si="27"/>
        <v>0.90692068789691405</v>
      </c>
      <c r="AJ55" s="34">
        <f t="shared" si="14"/>
        <v>-1.1011449497056525</v>
      </c>
    </row>
    <row r="56" spans="1:36" hidden="1" x14ac:dyDescent="0.55000000000000004">
      <c r="A56" s="47">
        <v>61</v>
      </c>
      <c r="B56" s="48" t="s">
        <v>52</v>
      </c>
      <c r="C56" s="26">
        <v>3255</v>
      </c>
      <c r="D56" s="26">
        <v>3027</v>
      </c>
      <c r="E56" s="26">
        <v>2341</v>
      </c>
      <c r="F56" s="19">
        <f t="shared" si="7"/>
        <v>71.920122887864821</v>
      </c>
      <c r="G56" s="26">
        <v>2219</v>
      </c>
      <c r="H56" s="19">
        <f t="shared" si="18"/>
        <v>73.306904525933263</v>
      </c>
      <c r="I56" s="26">
        <v>3019</v>
      </c>
      <c r="J56" s="19">
        <f t="shared" si="9"/>
        <v>92.749615975422429</v>
      </c>
      <c r="K56" s="26">
        <v>2829</v>
      </c>
      <c r="L56" s="19">
        <f t="shared" si="19"/>
        <v>93.458870168483642</v>
      </c>
      <c r="M56" s="26">
        <v>2623</v>
      </c>
      <c r="N56" s="19">
        <f t="shared" si="20"/>
        <v>80.583717357910913</v>
      </c>
      <c r="O56" s="26">
        <v>2491</v>
      </c>
      <c r="P56" s="19">
        <f t="shared" si="21"/>
        <v>82.292699041955728</v>
      </c>
      <c r="Q56" s="49">
        <v>1174</v>
      </c>
      <c r="R56" s="49">
        <v>1158</v>
      </c>
      <c r="S56" s="49">
        <v>1119</v>
      </c>
      <c r="T56" s="19">
        <f t="shared" si="16"/>
        <v>95.31516183986372</v>
      </c>
      <c r="U56" s="26">
        <v>1100</v>
      </c>
      <c r="V56" s="19">
        <f t="shared" si="17"/>
        <v>94.991364421416236</v>
      </c>
      <c r="W56" s="50">
        <v>959</v>
      </c>
      <c r="X56" s="19">
        <f t="shared" si="11"/>
        <v>81.686541737649065</v>
      </c>
      <c r="Y56" s="26">
        <v>929</v>
      </c>
      <c r="Z56" s="19">
        <f t="shared" si="22"/>
        <v>80.224525043177891</v>
      </c>
      <c r="AA56" s="26">
        <v>296</v>
      </c>
      <c r="AB56" s="19">
        <f t="shared" si="23"/>
        <v>25.212947189097104</v>
      </c>
      <c r="AC56" s="26">
        <v>300</v>
      </c>
      <c r="AD56" s="19">
        <f t="shared" si="24"/>
        <v>25.906735751295336</v>
      </c>
      <c r="AE56" s="34">
        <f t="shared" si="25"/>
        <v>1.3867816380684417</v>
      </c>
      <c r="AF56" s="34">
        <f t="shared" si="26"/>
        <v>0.70925419306121285</v>
      </c>
      <c r="AG56" s="34">
        <f t="shared" si="13"/>
        <v>1.7089816840448151</v>
      </c>
      <c r="AH56" s="34">
        <f t="shared" si="15"/>
        <v>-0.32379741844748366</v>
      </c>
      <c r="AI56" s="34">
        <f t="shared" si="27"/>
        <v>-1.4620166944711741</v>
      </c>
      <c r="AJ56" s="34">
        <f t="shared" si="14"/>
        <v>0.69378856219823248</v>
      </c>
    </row>
    <row r="57" spans="1:36" hidden="1" x14ac:dyDescent="0.55000000000000004">
      <c r="A57" s="47">
        <v>62</v>
      </c>
      <c r="B57" s="48" t="s">
        <v>53</v>
      </c>
      <c r="C57" s="26">
        <v>2392</v>
      </c>
      <c r="D57" s="26">
        <v>2243</v>
      </c>
      <c r="E57" s="26">
        <v>1758</v>
      </c>
      <c r="F57" s="19">
        <f t="shared" si="7"/>
        <v>73.49498327759197</v>
      </c>
      <c r="G57" s="26">
        <v>1676</v>
      </c>
      <c r="H57" s="19">
        <f t="shared" si="18"/>
        <v>74.72135532768614</v>
      </c>
      <c r="I57" s="26">
        <v>2094</v>
      </c>
      <c r="J57" s="19">
        <f t="shared" si="9"/>
        <v>87.541806020066886</v>
      </c>
      <c r="K57" s="26">
        <v>1988</v>
      </c>
      <c r="L57" s="19">
        <f t="shared" si="19"/>
        <v>88.631297369594293</v>
      </c>
      <c r="M57" s="26">
        <v>1904</v>
      </c>
      <c r="N57" s="19">
        <f t="shared" si="20"/>
        <v>79.598662207357862</v>
      </c>
      <c r="O57" s="26">
        <v>1822</v>
      </c>
      <c r="P57" s="19">
        <f t="shared" si="21"/>
        <v>81.230494872938024</v>
      </c>
      <c r="Q57" s="49">
        <v>814</v>
      </c>
      <c r="R57" s="49">
        <v>804</v>
      </c>
      <c r="S57" s="49">
        <v>763</v>
      </c>
      <c r="T57" s="19">
        <f t="shared" si="16"/>
        <v>93.73464373464374</v>
      </c>
      <c r="U57" s="26">
        <v>759</v>
      </c>
      <c r="V57" s="19">
        <f t="shared" si="17"/>
        <v>94.402985074626869</v>
      </c>
      <c r="W57" s="50">
        <v>666</v>
      </c>
      <c r="X57" s="19">
        <f t="shared" si="11"/>
        <v>81.818181818181813</v>
      </c>
      <c r="Y57" s="26">
        <v>662</v>
      </c>
      <c r="Z57" s="19">
        <f t="shared" si="22"/>
        <v>82.338308457711449</v>
      </c>
      <c r="AA57" s="26">
        <v>210</v>
      </c>
      <c r="AB57" s="19">
        <f t="shared" si="23"/>
        <v>25.798525798525798</v>
      </c>
      <c r="AC57" s="26">
        <v>189</v>
      </c>
      <c r="AD57" s="19">
        <f t="shared" si="24"/>
        <v>23.507462686567163</v>
      </c>
      <c r="AE57" s="34">
        <f t="shared" si="25"/>
        <v>1.2263720500941702</v>
      </c>
      <c r="AF57" s="34">
        <f t="shared" si="26"/>
        <v>1.0894913495274068</v>
      </c>
      <c r="AG57" s="34">
        <f t="shared" si="13"/>
        <v>1.6318326655801627</v>
      </c>
      <c r="AH57" s="34">
        <f t="shared" si="15"/>
        <v>0.6683413399831295</v>
      </c>
      <c r="AI57" s="34">
        <f t="shared" si="27"/>
        <v>0.52012663952963578</v>
      </c>
      <c r="AJ57" s="34">
        <f t="shared" si="14"/>
        <v>-2.2910631119586355</v>
      </c>
    </row>
    <row r="58" spans="1:36" hidden="1" x14ac:dyDescent="0.55000000000000004">
      <c r="A58" s="47">
        <v>63</v>
      </c>
      <c r="B58" s="48" t="s">
        <v>54</v>
      </c>
      <c r="C58" s="26">
        <v>2345</v>
      </c>
      <c r="D58" s="26">
        <v>2279</v>
      </c>
      <c r="E58" s="26">
        <v>1730</v>
      </c>
      <c r="F58" s="19">
        <f t="shared" si="7"/>
        <v>73.773987206823023</v>
      </c>
      <c r="G58" s="26">
        <v>1748</v>
      </c>
      <c r="H58" s="19">
        <f t="shared" si="18"/>
        <v>76.700307152259768</v>
      </c>
      <c r="I58" s="26">
        <v>2019</v>
      </c>
      <c r="J58" s="19">
        <f t="shared" si="9"/>
        <v>86.098081023454156</v>
      </c>
      <c r="K58" s="26">
        <v>1987</v>
      </c>
      <c r="L58" s="19">
        <f t="shared" si="19"/>
        <v>87.18736287845546</v>
      </c>
      <c r="M58" s="26">
        <v>1799</v>
      </c>
      <c r="N58" s="19">
        <f t="shared" si="20"/>
        <v>76.71641791044776</v>
      </c>
      <c r="O58" s="26">
        <v>1822</v>
      </c>
      <c r="P58" s="19">
        <f t="shared" si="21"/>
        <v>79.947345326897761</v>
      </c>
      <c r="Q58" s="49">
        <v>815</v>
      </c>
      <c r="R58" s="49">
        <v>815</v>
      </c>
      <c r="S58" s="49">
        <v>756</v>
      </c>
      <c r="T58" s="19">
        <f t="shared" si="16"/>
        <v>92.760736196319016</v>
      </c>
      <c r="U58" s="26">
        <v>770</v>
      </c>
      <c r="V58" s="19">
        <f t="shared" si="17"/>
        <v>94.478527607361968</v>
      </c>
      <c r="W58" s="50">
        <v>637</v>
      </c>
      <c r="X58" s="19">
        <f t="shared" si="11"/>
        <v>78.159509202453989</v>
      </c>
      <c r="Y58" s="26">
        <v>686</v>
      </c>
      <c r="Z58" s="19">
        <f t="shared" si="22"/>
        <v>84.171779141104295</v>
      </c>
      <c r="AA58" s="26">
        <v>220</v>
      </c>
      <c r="AB58" s="19">
        <f t="shared" si="23"/>
        <v>26.993865030674847</v>
      </c>
      <c r="AC58" s="26">
        <v>254</v>
      </c>
      <c r="AD58" s="19">
        <f t="shared" si="24"/>
        <v>31.165644171779142</v>
      </c>
      <c r="AE58" s="34">
        <f t="shared" si="25"/>
        <v>2.9263199454367452</v>
      </c>
      <c r="AF58" s="34">
        <f t="shared" si="26"/>
        <v>1.0892818550013033</v>
      </c>
      <c r="AG58" s="34">
        <f t="shared" si="13"/>
        <v>3.230927416450001</v>
      </c>
      <c r="AH58" s="34">
        <f t="shared" si="15"/>
        <v>1.7177914110429526</v>
      </c>
      <c r="AI58" s="34">
        <f t="shared" si="27"/>
        <v>6.0122699386503058</v>
      </c>
      <c r="AJ58" s="34">
        <f t="shared" si="14"/>
        <v>4.1717791411042953</v>
      </c>
    </row>
    <row r="59" spans="1:36" hidden="1" x14ac:dyDescent="0.55000000000000004">
      <c r="A59" s="47">
        <v>64</v>
      </c>
      <c r="B59" s="48" t="s">
        <v>55</v>
      </c>
      <c r="C59" s="26">
        <v>2417</v>
      </c>
      <c r="D59" s="26">
        <v>2283</v>
      </c>
      <c r="E59" s="26">
        <v>1780</v>
      </c>
      <c r="F59" s="19">
        <f t="shared" si="7"/>
        <v>73.645014480761276</v>
      </c>
      <c r="G59" s="26">
        <v>1685</v>
      </c>
      <c r="H59" s="19">
        <f t="shared" si="18"/>
        <v>73.806395094174334</v>
      </c>
      <c r="I59" s="26">
        <v>2196</v>
      </c>
      <c r="J59" s="19">
        <f t="shared" si="9"/>
        <v>90.856433595366155</v>
      </c>
      <c r="K59" s="26">
        <v>2097</v>
      </c>
      <c r="L59" s="19">
        <f t="shared" si="19"/>
        <v>91.852825229960573</v>
      </c>
      <c r="M59" s="26">
        <v>1982</v>
      </c>
      <c r="N59" s="19">
        <f t="shared" si="20"/>
        <v>82.002482416218456</v>
      </c>
      <c r="O59" s="26">
        <v>1914</v>
      </c>
      <c r="P59" s="19">
        <f t="shared" si="21"/>
        <v>83.837056504599218</v>
      </c>
      <c r="Q59" s="49">
        <v>864</v>
      </c>
      <c r="R59" s="49">
        <v>858</v>
      </c>
      <c r="S59" s="49">
        <v>828</v>
      </c>
      <c r="T59" s="19">
        <f t="shared" si="16"/>
        <v>95.833333333333329</v>
      </c>
      <c r="U59" s="26">
        <v>818</v>
      </c>
      <c r="V59" s="19">
        <f t="shared" si="17"/>
        <v>95.337995337995338</v>
      </c>
      <c r="W59" s="50">
        <v>717</v>
      </c>
      <c r="X59" s="19">
        <f t="shared" si="11"/>
        <v>82.986111111111114</v>
      </c>
      <c r="Y59" s="26">
        <v>703</v>
      </c>
      <c r="Z59" s="19">
        <f t="shared" si="22"/>
        <v>81.934731934731929</v>
      </c>
      <c r="AA59" s="26">
        <v>201</v>
      </c>
      <c r="AB59" s="19">
        <f t="shared" si="23"/>
        <v>23.263888888888889</v>
      </c>
      <c r="AC59" s="26">
        <v>180</v>
      </c>
      <c r="AD59" s="19">
        <f t="shared" si="24"/>
        <v>20.97902097902098</v>
      </c>
      <c r="AE59" s="34">
        <f t="shared" si="25"/>
        <v>0.16138061341305843</v>
      </c>
      <c r="AF59" s="34">
        <f t="shared" si="26"/>
        <v>0.99639163459441704</v>
      </c>
      <c r="AG59" s="34">
        <f t="shared" si="13"/>
        <v>1.8345740883807622</v>
      </c>
      <c r="AH59" s="34">
        <f t="shared" si="15"/>
        <v>-0.49533799533799083</v>
      </c>
      <c r="AI59" s="34">
        <f t="shared" si="27"/>
        <v>-1.0513791763791858</v>
      </c>
      <c r="AJ59" s="34">
        <f t="shared" si="14"/>
        <v>-2.2848679098679092</v>
      </c>
    </row>
    <row r="60" spans="1:36" hidden="1" x14ac:dyDescent="0.55000000000000004">
      <c r="A60" s="47">
        <v>65</v>
      </c>
      <c r="B60" s="48" t="s">
        <v>56</v>
      </c>
      <c r="C60" s="26">
        <v>2452</v>
      </c>
      <c r="D60" s="26">
        <v>2318</v>
      </c>
      <c r="E60" s="26">
        <v>1927</v>
      </c>
      <c r="F60" s="19">
        <f t="shared" si="7"/>
        <v>78.588907014681894</v>
      </c>
      <c r="G60" s="26">
        <v>1871</v>
      </c>
      <c r="H60" s="19">
        <f t="shared" si="18"/>
        <v>80.716134598792067</v>
      </c>
      <c r="I60" s="26">
        <v>2359</v>
      </c>
      <c r="J60" s="19">
        <f t="shared" si="9"/>
        <v>96.207177814029365</v>
      </c>
      <c r="K60" s="26">
        <v>2238</v>
      </c>
      <c r="L60" s="19">
        <f t="shared" si="19"/>
        <v>96.548748921484034</v>
      </c>
      <c r="M60" s="26">
        <v>2071</v>
      </c>
      <c r="N60" s="19">
        <f t="shared" si="20"/>
        <v>84.461663947797717</v>
      </c>
      <c r="O60" s="26">
        <v>1990</v>
      </c>
      <c r="P60" s="19">
        <f t="shared" si="21"/>
        <v>85.849870578084563</v>
      </c>
      <c r="Q60" s="49">
        <v>925</v>
      </c>
      <c r="R60" s="49">
        <v>889</v>
      </c>
      <c r="S60" s="49">
        <v>864</v>
      </c>
      <c r="T60" s="19">
        <f t="shared" si="16"/>
        <v>93.405405405405403</v>
      </c>
      <c r="U60" s="26">
        <v>836</v>
      </c>
      <c r="V60" s="19">
        <f t="shared" si="17"/>
        <v>94.038245219347587</v>
      </c>
      <c r="W60" s="50">
        <v>810</v>
      </c>
      <c r="X60" s="19">
        <f t="shared" si="11"/>
        <v>87.567567567567565</v>
      </c>
      <c r="Y60" s="26">
        <v>785</v>
      </c>
      <c r="Z60" s="19">
        <f t="shared" si="22"/>
        <v>88.301462317210351</v>
      </c>
      <c r="AA60" s="26">
        <v>322</v>
      </c>
      <c r="AB60" s="19">
        <f t="shared" si="23"/>
        <v>34.810810810810814</v>
      </c>
      <c r="AC60" s="26">
        <v>301</v>
      </c>
      <c r="AD60" s="19">
        <f t="shared" si="24"/>
        <v>33.85826771653543</v>
      </c>
      <c r="AE60" s="34">
        <f t="shared" si="25"/>
        <v>2.1272275841101731</v>
      </c>
      <c r="AF60" s="34">
        <f t="shared" si="26"/>
        <v>0.34157110745466923</v>
      </c>
      <c r="AG60" s="34">
        <f t="shared" si="13"/>
        <v>1.3882066302868452</v>
      </c>
      <c r="AH60" s="34">
        <f t="shared" si="15"/>
        <v>0.63283981394218358</v>
      </c>
      <c r="AI60" s="34">
        <f t="shared" si="27"/>
        <v>0.73389474964278634</v>
      </c>
      <c r="AJ60" s="34">
        <f t="shared" si="14"/>
        <v>-0.95254309427538431</v>
      </c>
    </row>
    <row r="61" spans="1:36" hidden="1" x14ac:dyDescent="0.55000000000000004">
      <c r="A61" s="47">
        <v>66</v>
      </c>
      <c r="B61" s="48" t="s">
        <v>57</v>
      </c>
      <c r="C61" s="26">
        <v>2693</v>
      </c>
      <c r="D61" s="26">
        <v>2520</v>
      </c>
      <c r="E61" s="26">
        <v>2151</v>
      </c>
      <c r="F61" s="19">
        <f t="shared" si="7"/>
        <v>79.873746750835494</v>
      </c>
      <c r="G61" s="26">
        <v>2115</v>
      </c>
      <c r="H61" s="19">
        <f t="shared" si="18"/>
        <v>83.928571428571431</v>
      </c>
      <c r="I61" s="26">
        <v>2598</v>
      </c>
      <c r="J61" s="19">
        <f t="shared" si="9"/>
        <v>96.472335685109542</v>
      </c>
      <c r="K61" s="26">
        <v>2436</v>
      </c>
      <c r="L61" s="19">
        <f t="shared" si="19"/>
        <v>96.666666666666671</v>
      </c>
      <c r="M61" s="26">
        <v>2237</v>
      </c>
      <c r="N61" s="19">
        <f t="shared" si="20"/>
        <v>83.067211288525812</v>
      </c>
      <c r="O61" s="26">
        <v>2093</v>
      </c>
      <c r="P61" s="19">
        <f t="shared" si="21"/>
        <v>83.055555555555557</v>
      </c>
      <c r="Q61" s="49">
        <v>934</v>
      </c>
      <c r="R61" s="49">
        <v>942</v>
      </c>
      <c r="S61" s="49">
        <v>909</v>
      </c>
      <c r="T61" s="19">
        <f t="shared" si="16"/>
        <v>97.323340471092081</v>
      </c>
      <c r="U61" s="26">
        <v>910</v>
      </c>
      <c r="V61" s="19">
        <f t="shared" si="17"/>
        <v>96.602972399150744</v>
      </c>
      <c r="W61" s="50">
        <v>808</v>
      </c>
      <c r="X61" s="19">
        <f t="shared" si="11"/>
        <v>86.509635974304075</v>
      </c>
      <c r="Y61" s="26">
        <v>821</v>
      </c>
      <c r="Z61" s="19">
        <f t="shared" si="22"/>
        <v>87.154989384288754</v>
      </c>
      <c r="AA61" s="26">
        <v>199</v>
      </c>
      <c r="AB61" s="19">
        <f t="shared" si="23"/>
        <v>21.306209850107066</v>
      </c>
      <c r="AC61" s="26">
        <v>217</v>
      </c>
      <c r="AD61" s="19">
        <f t="shared" si="24"/>
        <v>23.036093418259025</v>
      </c>
      <c r="AE61" s="34">
        <f t="shared" si="25"/>
        <v>4.0548246777359367</v>
      </c>
      <c r="AF61" s="34">
        <f t="shared" si="26"/>
        <v>0.19433098155712969</v>
      </c>
      <c r="AG61" s="34">
        <f t="shared" si="13"/>
        <v>-1.1655732970254462E-2</v>
      </c>
      <c r="AH61" s="34">
        <f t="shared" si="15"/>
        <v>-0.72036807194133701</v>
      </c>
      <c r="AI61" s="34">
        <f t="shared" si="27"/>
        <v>0.64535340998467916</v>
      </c>
      <c r="AJ61" s="34">
        <f t="shared" si="14"/>
        <v>1.7298835681519584</v>
      </c>
    </row>
    <row r="62" spans="1:36" hidden="1" x14ac:dyDescent="0.55000000000000004">
      <c r="A62" s="47">
        <v>67</v>
      </c>
      <c r="B62" s="48" t="s">
        <v>58</v>
      </c>
      <c r="C62" s="26">
        <v>2761</v>
      </c>
      <c r="D62" s="26">
        <v>2586</v>
      </c>
      <c r="E62" s="26">
        <v>2525</v>
      </c>
      <c r="F62" s="19">
        <f t="shared" si="7"/>
        <v>91.452372328866346</v>
      </c>
      <c r="G62" s="26">
        <v>2435</v>
      </c>
      <c r="H62" s="19">
        <f t="shared" si="18"/>
        <v>94.160866202629549</v>
      </c>
      <c r="I62" s="26">
        <v>2680</v>
      </c>
      <c r="J62" s="19">
        <f t="shared" si="9"/>
        <v>97.066280333212603</v>
      </c>
      <c r="K62" s="26">
        <v>2531</v>
      </c>
      <c r="L62" s="19">
        <f t="shared" si="19"/>
        <v>97.87316318638824</v>
      </c>
      <c r="M62" s="26">
        <v>2252</v>
      </c>
      <c r="N62" s="19">
        <f t="shared" si="20"/>
        <v>81.564650488953276</v>
      </c>
      <c r="O62" s="26">
        <v>2122</v>
      </c>
      <c r="P62" s="19">
        <f t="shared" si="21"/>
        <v>82.057231245166278</v>
      </c>
      <c r="Q62" s="49">
        <v>932</v>
      </c>
      <c r="R62" s="49">
        <v>923</v>
      </c>
      <c r="S62" s="49">
        <v>904</v>
      </c>
      <c r="T62" s="19">
        <f t="shared" si="16"/>
        <v>96.995708154506431</v>
      </c>
      <c r="U62" s="26">
        <v>888</v>
      </c>
      <c r="V62" s="19">
        <f t="shared" si="17"/>
        <v>96.208017334777892</v>
      </c>
      <c r="W62" s="50">
        <v>861</v>
      </c>
      <c r="X62" s="19">
        <f t="shared" si="11"/>
        <v>92.381974248927037</v>
      </c>
      <c r="Y62" s="26">
        <v>840</v>
      </c>
      <c r="Z62" s="19">
        <f t="shared" si="22"/>
        <v>91.00758396533044</v>
      </c>
      <c r="AA62" s="26">
        <v>201</v>
      </c>
      <c r="AB62" s="19">
        <f t="shared" si="23"/>
        <v>21.566523605150216</v>
      </c>
      <c r="AC62" s="26">
        <v>223</v>
      </c>
      <c r="AD62" s="19">
        <f t="shared" si="24"/>
        <v>24.160346695557962</v>
      </c>
      <c r="AE62" s="34">
        <f t="shared" si="25"/>
        <v>2.7084938737632029</v>
      </c>
      <c r="AF62" s="34">
        <f t="shared" si="26"/>
        <v>0.80688285317563668</v>
      </c>
      <c r="AG62" s="34">
        <f t="shared" si="13"/>
        <v>0.49258075621300179</v>
      </c>
      <c r="AH62" s="34">
        <f t="shared" si="15"/>
        <v>-0.78769081972853883</v>
      </c>
      <c r="AI62" s="34">
        <f t="shared" si="27"/>
        <v>-1.3743902835965969</v>
      </c>
      <c r="AJ62" s="34">
        <f t="shared" si="14"/>
        <v>2.5938230904077457</v>
      </c>
    </row>
    <row r="63" spans="1:36" hidden="1" x14ac:dyDescent="0.55000000000000004">
      <c r="A63" s="47">
        <v>70</v>
      </c>
      <c r="B63" s="48" t="s">
        <v>59</v>
      </c>
      <c r="C63" s="26">
        <v>2488</v>
      </c>
      <c r="D63" s="26">
        <v>2277</v>
      </c>
      <c r="E63" s="26">
        <v>2118</v>
      </c>
      <c r="F63" s="19">
        <f t="shared" si="7"/>
        <v>85.128617363344048</v>
      </c>
      <c r="G63" s="26">
        <v>2025</v>
      </c>
      <c r="H63" s="19">
        <f t="shared" si="18"/>
        <v>88.932806324110672</v>
      </c>
      <c r="I63" s="26">
        <v>2373</v>
      </c>
      <c r="J63" s="19">
        <f t="shared" si="9"/>
        <v>95.377813504823152</v>
      </c>
      <c r="K63" s="26">
        <v>2226</v>
      </c>
      <c r="L63" s="19">
        <f t="shared" si="19"/>
        <v>97.760210803689063</v>
      </c>
      <c r="M63" s="26">
        <v>2084</v>
      </c>
      <c r="N63" s="19">
        <f t="shared" si="20"/>
        <v>83.762057877813504</v>
      </c>
      <c r="O63" s="26">
        <v>1950</v>
      </c>
      <c r="P63" s="19">
        <f t="shared" si="21"/>
        <v>85.638998682476938</v>
      </c>
      <c r="Q63" s="49">
        <v>788</v>
      </c>
      <c r="R63" s="49">
        <v>774</v>
      </c>
      <c r="S63" s="49">
        <v>769</v>
      </c>
      <c r="T63" s="19">
        <f t="shared" si="16"/>
        <v>97.588832487309645</v>
      </c>
      <c r="U63" s="26">
        <v>751</v>
      </c>
      <c r="V63" s="19">
        <f t="shared" si="17"/>
        <v>97.028423772609813</v>
      </c>
      <c r="W63" s="50">
        <v>719</v>
      </c>
      <c r="X63" s="19">
        <f t="shared" si="11"/>
        <v>91.243654822335031</v>
      </c>
      <c r="Y63" s="26">
        <v>708</v>
      </c>
      <c r="Z63" s="19">
        <f t="shared" si="22"/>
        <v>91.47286821705427</v>
      </c>
      <c r="AA63" s="26">
        <v>252</v>
      </c>
      <c r="AB63" s="19">
        <f t="shared" si="23"/>
        <v>31.979695431472081</v>
      </c>
      <c r="AC63" s="26">
        <v>196</v>
      </c>
      <c r="AD63" s="19">
        <f t="shared" si="24"/>
        <v>25.322997416020673</v>
      </c>
      <c r="AE63" s="34">
        <f t="shared" si="25"/>
        <v>3.8041889607666235</v>
      </c>
      <c r="AF63" s="34">
        <f t="shared" si="26"/>
        <v>2.3823972988659108</v>
      </c>
      <c r="AG63" s="34">
        <f t="shared" si="13"/>
        <v>1.8769408046634339</v>
      </c>
      <c r="AH63" s="34">
        <f t="shared" si="15"/>
        <v>-0.56040871469983244</v>
      </c>
      <c r="AI63" s="34">
        <f t="shared" si="27"/>
        <v>0.22921339471923829</v>
      </c>
      <c r="AJ63" s="34">
        <f t="shared" si="14"/>
        <v>-6.6566980154514077</v>
      </c>
    </row>
    <row r="64" spans="1:36" hidden="1" x14ac:dyDescent="0.55000000000000004">
      <c r="A64" s="47">
        <v>71</v>
      </c>
      <c r="B64" s="48" t="s">
        <v>60</v>
      </c>
      <c r="C64" s="26">
        <v>3023</v>
      </c>
      <c r="D64" s="26">
        <v>2943</v>
      </c>
      <c r="E64" s="26">
        <v>2568</v>
      </c>
      <c r="F64" s="19">
        <f t="shared" si="7"/>
        <v>84.948726430697988</v>
      </c>
      <c r="G64" s="26">
        <v>2410</v>
      </c>
      <c r="H64" s="19">
        <f t="shared" si="18"/>
        <v>81.88922867821951</v>
      </c>
      <c r="I64" s="26">
        <v>2876</v>
      </c>
      <c r="J64" s="19">
        <f t="shared" si="9"/>
        <v>95.137280846840881</v>
      </c>
      <c r="K64" s="26">
        <v>2757</v>
      </c>
      <c r="L64" s="19">
        <f t="shared" si="19"/>
        <v>93.679918450560649</v>
      </c>
      <c r="M64" s="26">
        <v>2399</v>
      </c>
      <c r="N64" s="19">
        <f t="shared" si="20"/>
        <v>79.358253390671521</v>
      </c>
      <c r="O64" s="26">
        <v>2353</v>
      </c>
      <c r="P64" s="19">
        <f t="shared" si="21"/>
        <v>79.952429493713893</v>
      </c>
      <c r="Q64" s="49">
        <v>1043</v>
      </c>
      <c r="R64" s="49">
        <v>1019</v>
      </c>
      <c r="S64" s="49">
        <v>989</v>
      </c>
      <c r="T64" s="19">
        <f t="shared" si="16"/>
        <v>94.822627037392138</v>
      </c>
      <c r="U64" s="26">
        <v>961</v>
      </c>
      <c r="V64" s="19">
        <f t="shared" si="17"/>
        <v>94.308145240431799</v>
      </c>
      <c r="W64" s="50">
        <v>948</v>
      </c>
      <c r="X64" s="19">
        <f t="shared" si="11"/>
        <v>90.89165867689357</v>
      </c>
      <c r="Y64" s="26">
        <v>915</v>
      </c>
      <c r="Z64" s="19">
        <f t="shared" si="22"/>
        <v>89.793915603532881</v>
      </c>
      <c r="AA64" s="26">
        <v>233</v>
      </c>
      <c r="AB64" s="19">
        <f t="shared" si="23"/>
        <v>22.339405560882071</v>
      </c>
      <c r="AC64" s="26">
        <v>246</v>
      </c>
      <c r="AD64" s="19">
        <f t="shared" si="24"/>
        <v>24.141315014720313</v>
      </c>
      <c r="AE64" s="34">
        <f t="shared" si="25"/>
        <v>-3.0594977524784781</v>
      </c>
      <c r="AF64" s="34">
        <f t="shared" si="26"/>
        <v>-1.4573623962802316</v>
      </c>
      <c r="AG64" s="34">
        <f t="shared" si="13"/>
        <v>0.59417610304237201</v>
      </c>
      <c r="AH64" s="34">
        <f t="shared" si="15"/>
        <v>-0.51448179696033947</v>
      </c>
      <c r="AI64" s="34">
        <f t="shared" si="27"/>
        <v>-1.0977430733606894</v>
      </c>
      <c r="AJ64" s="34">
        <f t="shared" si="14"/>
        <v>1.8019094538382419</v>
      </c>
    </row>
    <row r="65" spans="1:36" hidden="1" x14ac:dyDescent="0.55000000000000004">
      <c r="A65" s="47">
        <v>72</v>
      </c>
      <c r="B65" s="48" t="s">
        <v>61</v>
      </c>
      <c r="C65" s="26">
        <v>2650</v>
      </c>
      <c r="D65" s="26">
        <v>2537</v>
      </c>
      <c r="E65" s="26">
        <v>1788</v>
      </c>
      <c r="F65" s="19">
        <f t="shared" si="7"/>
        <v>67.471698113207552</v>
      </c>
      <c r="G65" s="26">
        <v>1752</v>
      </c>
      <c r="H65" s="19">
        <f t="shared" si="18"/>
        <v>69.057942451714624</v>
      </c>
      <c r="I65" s="26">
        <v>2413</v>
      </c>
      <c r="J65" s="19">
        <f t="shared" si="9"/>
        <v>91.056603773584911</v>
      </c>
      <c r="K65" s="26">
        <v>2313</v>
      </c>
      <c r="L65" s="19">
        <f t="shared" si="19"/>
        <v>91.170674024438313</v>
      </c>
      <c r="M65" s="26">
        <v>2209</v>
      </c>
      <c r="N65" s="19">
        <f t="shared" si="20"/>
        <v>83.35849056603773</v>
      </c>
      <c r="O65" s="26">
        <v>2151</v>
      </c>
      <c r="P65" s="19">
        <f t="shared" si="21"/>
        <v>84.785179345683872</v>
      </c>
      <c r="Q65" s="49">
        <v>1035</v>
      </c>
      <c r="R65" s="49">
        <v>1023</v>
      </c>
      <c r="S65" s="49">
        <v>966</v>
      </c>
      <c r="T65" s="19">
        <f t="shared" si="16"/>
        <v>93.333333333333329</v>
      </c>
      <c r="U65" s="26">
        <v>960</v>
      </c>
      <c r="V65" s="19">
        <f t="shared" si="17"/>
        <v>93.841642228739005</v>
      </c>
      <c r="W65" s="50">
        <v>807</v>
      </c>
      <c r="X65" s="19">
        <f t="shared" si="11"/>
        <v>77.971014492753625</v>
      </c>
      <c r="Y65" s="26">
        <v>771</v>
      </c>
      <c r="Z65" s="19">
        <f t="shared" si="22"/>
        <v>75.366568914956005</v>
      </c>
      <c r="AA65" s="26">
        <v>176</v>
      </c>
      <c r="AB65" s="19">
        <f t="shared" si="23"/>
        <v>17.004830917874397</v>
      </c>
      <c r="AC65" s="26">
        <v>187</v>
      </c>
      <c r="AD65" s="19">
        <f t="shared" si="24"/>
        <v>18.27956989247312</v>
      </c>
      <c r="AE65" s="34">
        <f t="shared" si="25"/>
        <v>1.5862443385070719</v>
      </c>
      <c r="AF65" s="34">
        <f t="shared" si="26"/>
        <v>0.11407025085340194</v>
      </c>
      <c r="AG65" s="34">
        <f t="shared" si="13"/>
        <v>1.4266887796461418</v>
      </c>
      <c r="AH65" s="34">
        <f t="shared" si="15"/>
        <v>0.50830889540567625</v>
      </c>
      <c r="AI65" s="34">
        <f t="shared" si="27"/>
        <v>-2.6044455777976196</v>
      </c>
      <c r="AJ65" s="34">
        <f t="shared" si="14"/>
        <v>1.2747389745987228</v>
      </c>
    </row>
    <row r="66" spans="1:36" hidden="1" x14ac:dyDescent="0.55000000000000004">
      <c r="A66" s="47">
        <v>73</v>
      </c>
      <c r="B66" s="48" t="s">
        <v>62</v>
      </c>
      <c r="C66" s="26">
        <v>2378</v>
      </c>
      <c r="D66" s="26">
        <v>2300</v>
      </c>
      <c r="E66" s="26">
        <v>2086</v>
      </c>
      <c r="F66" s="19">
        <f t="shared" si="7"/>
        <v>87.720773759461736</v>
      </c>
      <c r="G66" s="26">
        <v>2037</v>
      </c>
      <c r="H66" s="19">
        <f t="shared" si="18"/>
        <v>88.565217391304344</v>
      </c>
      <c r="I66" s="26">
        <v>2247</v>
      </c>
      <c r="J66" s="19">
        <f t="shared" si="9"/>
        <v>94.491169049621533</v>
      </c>
      <c r="K66" s="26">
        <v>2179</v>
      </c>
      <c r="L66" s="19">
        <f t="shared" si="19"/>
        <v>94.739130434782609</v>
      </c>
      <c r="M66" s="26">
        <v>2124</v>
      </c>
      <c r="N66" s="19">
        <f t="shared" si="20"/>
        <v>89.318755256518088</v>
      </c>
      <c r="O66" s="26">
        <v>2033</v>
      </c>
      <c r="P66" s="19">
        <f t="shared" si="21"/>
        <v>88.391304347826093</v>
      </c>
      <c r="Q66" s="49">
        <v>869</v>
      </c>
      <c r="R66" s="49">
        <v>867</v>
      </c>
      <c r="S66" s="49">
        <v>860</v>
      </c>
      <c r="T66" s="19">
        <f t="shared" si="16"/>
        <v>98.964326812428084</v>
      </c>
      <c r="U66" s="26">
        <v>855</v>
      </c>
      <c r="V66" s="19">
        <f t="shared" si="17"/>
        <v>98.615916955017298</v>
      </c>
      <c r="W66" s="50">
        <v>831</v>
      </c>
      <c r="X66" s="19">
        <f t="shared" si="11"/>
        <v>95.627157652474111</v>
      </c>
      <c r="Y66" s="26">
        <v>819</v>
      </c>
      <c r="Z66" s="19">
        <f t="shared" si="22"/>
        <v>94.463667820069205</v>
      </c>
      <c r="AA66" s="26">
        <v>285</v>
      </c>
      <c r="AB66" s="19">
        <f t="shared" si="23"/>
        <v>32.796317606444191</v>
      </c>
      <c r="AC66" s="26">
        <v>275</v>
      </c>
      <c r="AD66" s="19">
        <f t="shared" si="24"/>
        <v>31.718569780853517</v>
      </c>
      <c r="AE66" s="34">
        <f t="shared" si="25"/>
        <v>0.84444363184260851</v>
      </c>
      <c r="AF66" s="34">
        <f t="shared" si="26"/>
        <v>0.24796138516107646</v>
      </c>
      <c r="AG66" s="34">
        <f t="shared" si="13"/>
        <v>-0.92745090869199487</v>
      </c>
      <c r="AH66" s="34">
        <f t="shared" si="15"/>
        <v>-0.34840985741078612</v>
      </c>
      <c r="AI66" s="34">
        <f t="shared" si="27"/>
        <v>-1.1634898324049061</v>
      </c>
      <c r="AJ66" s="34">
        <f t="shared" si="14"/>
        <v>-1.0777478255906736</v>
      </c>
    </row>
    <row r="67" spans="1:36" hidden="1" x14ac:dyDescent="0.55000000000000004">
      <c r="A67" s="47">
        <v>74</v>
      </c>
      <c r="B67" s="48" t="s">
        <v>63</v>
      </c>
      <c r="C67" s="26">
        <v>2062</v>
      </c>
      <c r="D67" s="26">
        <v>2076</v>
      </c>
      <c r="E67" s="26">
        <v>1827</v>
      </c>
      <c r="F67" s="19">
        <f t="shared" si="7"/>
        <v>88.603297769156157</v>
      </c>
      <c r="G67" s="26">
        <v>1891</v>
      </c>
      <c r="H67" s="19">
        <f t="shared" si="18"/>
        <v>91.088631984585746</v>
      </c>
      <c r="I67" s="26">
        <v>1989</v>
      </c>
      <c r="J67" s="19">
        <f t="shared" si="9"/>
        <v>96.459747817652769</v>
      </c>
      <c r="K67" s="26">
        <v>2033</v>
      </c>
      <c r="L67" s="19">
        <f t="shared" si="19"/>
        <v>97.928709055876681</v>
      </c>
      <c r="M67" s="26">
        <v>1867</v>
      </c>
      <c r="N67" s="19">
        <f t="shared" si="20"/>
        <v>90.543161978661487</v>
      </c>
      <c r="O67" s="26">
        <v>1935</v>
      </c>
      <c r="P67" s="19">
        <f t="shared" si="21"/>
        <v>93.20809248554913</v>
      </c>
      <c r="Q67" s="49">
        <v>803</v>
      </c>
      <c r="R67" s="49">
        <v>838</v>
      </c>
      <c r="S67" s="49">
        <v>797</v>
      </c>
      <c r="T67" s="19">
        <f t="shared" si="16"/>
        <v>99.25280199252802</v>
      </c>
      <c r="U67" s="26">
        <v>835</v>
      </c>
      <c r="V67" s="19">
        <f t="shared" si="17"/>
        <v>99.64200477326969</v>
      </c>
      <c r="W67" s="50">
        <v>773</v>
      </c>
      <c r="X67" s="19">
        <f t="shared" si="11"/>
        <v>96.264009962640102</v>
      </c>
      <c r="Y67" s="26">
        <v>801</v>
      </c>
      <c r="Z67" s="19">
        <f t="shared" si="22"/>
        <v>95.584725536992835</v>
      </c>
      <c r="AA67" s="26">
        <v>202</v>
      </c>
      <c r="AB67" s="19">
        <f t="shared" si="23"/>
        <v>25.155666251556664</v>
      </c>
      <c r="AC67" s="26">
        <v>224</v>
      </c>
      <c r="AD67" s="19">
        <f t="shared" si="24"/>
        <v>26.730310262529834</v>
      </c>
      <c r="AE67" s="34">
        <f t="shared" si="25"/>
        <v>2.4853342154295888</v>
      </c>
      <c r="AF67" s="34">
        <f t="shared" si="26"/>
        <v>1.4689612382239119</v>
      </c>
      <c r="AG67" s="34">
        <f t="shared" si="13"/>
        <v>2.664930506887643</v>
      </c>
      <c r="AH67" s="34">
        <f t="shared" si="15"/>
        <v>0.38920278074166959</v>
      </c>
      <c r="AI67" s="34">
        <f t="shared" si="27"/>
        <v>-0.67928442564726765</v>
      </c>
      <c r="AJ67" s="34">
        <f t="shared" si="14"/>
        <v>1.5746440109731701</v>
      </c>
    </row>
    <row r="68" spans="1:36" hidden="1" x14ac:dyDescent="0.55000000000000004">
      <c r="A68" s="47">
        <v>75</v>
      </c>
      <c r="B68" s="48" t="s">
        <v>64</v>
      </c>
      <c r="C68" s="26">
        <v>2889</v>
      </c>
      <c r="D68" s="26">
        <v>2791</v>
      </c>
      <c r="E68" s="26">
        <v>2234</v>
      </c>
      <c r="F68" s="19">
        <f t="shared" si="7"/>
        <v>77.327795084804436</v>
      </c>
      <c r="G68" s="26">
        <v>2213</v>
      </c>
      <c r="H68" s="19">
        <f t="shared" si="18"/>
        <v>79.290576854174134</v>
      </c>
      <c r="I68" s="26">
        <v>2657</v>
      </c>
      <c r="J68" s="19">
        <f t="shared" si="9"/>
        <v>91.969539633091031</v>
      </c>
      <c r="K68" s="26">
        <v>2571</v>
      </c>
      <c r="L68" s="19">
        <f t="shared" si="19"/>
        <v>92.117520601934785</v>
      </c>
      <c r="M68" s="26">
        <v>2469</v>
      </c>
      <c r="N68" s="19">
        <f t="shared" si="20"/>
        <v>85.462097611630327</v>
      </c>
      <c r="O68" s="26">
        <v>2420</v>
      </c>
      <c r="P68" s="19">
        <f t="shared" si="21"/>
        <v>86.707273378717304</v>
      </c>
      <c r="Q68" s="49">
        <v>1027</v>
      </c>
      <c r="R68" s="49">
        <v>1017</v>
      </c>
      <c r="S68" s="49">
        <v>997</v>
      </c>
      <c r="T68" s="19">
        <f t="shared" si="16"/>
        <v>97.078870496592018</v>
      </c>
      <c r="U68" s="26">
        <v>990</v>
      </c>
      <c r="V68" s="19">
        <f t="shared" si="17"/>
        <v>97.345132743362825</v>
      </c>
      <c r="W68" s="50">
        <v>878</v>
      </c>
      <c r="X68" s="19">
        <f t="shared" si="11"/>
        <v>85.491723466407009</v>
      </c>
      <c r="Y68" s="26">
        <v>890</v>
      </c>
      <c r="Z68" s="19">
        <f t="shared" si="22"/>
        <v>87.512291052114065</v>
      </c>
      <c r="AA68" s="26">
        <v>270</v>
      </c>
      <c r="AB68" s="19">
        <f t="shared" si="23"/>
        <v>26.29016553067186</v>
      </c>
      <c r="AC68" s="26">
        <v>263</v>
      </c>
      <c r="AD68" s="19">
        <f t="shared" si="24"/>
        <v>25.860373647984268</v>
      </c>
      <c r="AE68" s="34">
        <f t="shared" si="25"/>
        <v>1.9627817693696983</v>
      </c>
      <c r="AF68" s="34">
        <f t="shared" si="26"/>
        <v>0.14798096884375411</v>
      </c>
      <c r="AG68" s="34">
        <f t="shared" si="13"/>
        <v>1.2451757670869767</v>
      </c>
      <c r="AH68" s="34">
        <f t="shared" si="15"/>
        <v>0.26626224677080756</v>
      </c>
      <c r="AI68" s="34">
        <f t="shared" si="27"/>
        <v>2.020567585707056</v>
      </c>
      <c r="AJ68" s="34">
        <f t="shared" si="14"/>
        <v>-0.42979188268759216</v>
      </c>
    </row>
    <row r="69" spans="1:36" hidden="1" x14ac:dyDescent="0.55000000000000004">
      <c r="A69" s="47">
        <v>76</v>
      </c>
      <c r="B69" s="48" t="s">
        <v>65</v>
      </c>
      <c r="C69" s="26">
        <v>2530</v>
      </c>
      <c r="D69" s="26">
        <v>2640</v>
      </c>
      <c r="E69" s="26">
        <v>1959</v>
      </c>
      <c r="F69" s="19">
        <f t="shared" si="7"/>
        <v>77.430830039525688</v>
      </c>
      <c r="G69" s="26">
        <v>2056</v>
      </c>
      <c r="H69" s="19">
        <f t="shared" si="18"/>
        <v>77.878787878787875</v>
      </c>
      <c r="I69" s="26">
        <v>2273</v>
      </c>
      <c r="J69" s="19">
        <f t="shared" si="9"/>
        <v>89.841897233201578</v>
      </c>
      <c r="K69" s="26">
        <v>2419</v>
      </c>
      <c r="L69" s="19">
        <f t="shared" si="19"/>
        <v>91.628787878787875</v>
      </c>
      <c r="M69" s="26">
        <v>2142</v>
      </c>
      <c r="N69" s="19">
        <f t="shared" si="20"/>
        <v>84.664031620553359</v>
      </c>
      <c r="O69" s="26">
        <v>2316</v>
      </c>
      <c r="P69" s="19">
        <f t="shared" si="21"/>
        <v>87.727272727272734</v>
      </c>
      <c r="Q69" s="49">
        <v>892</v>
      </c>
      <c r="R69" s="49">
        <v>988</v>
      </c>
      <c r="S69" s="49">
        <v>861</v>
      </c>
      <c r="T69" s="19">
        <f t="shared" si="16"/>
        <v>96.52466367713005</v>
      </c>
      <c r="U69" s="26">
        <v>959</v>
      </c>
      <c r="V69" s="19">
        <f t="shared" si="17"/>
        <v>97.064777327935218</v>
      </c>
      <c r="W69" s="50">
        <v>779</v>
      </c>
      <c r="X69" s="19">
        <f t="shared" si="11"/>
        <v>87.331838565022423</v>
      </c>
      <c r="Y69" s="26">
        <v>871</v>
      </c>
      <c r="Z69" s="19">
        <f t="shared" si="22"/>
        <v>88.15789473684211</v>
      </c>
      <c r="AA69" s="26">
        <v>245</v>
      </c>
      <c r="AB69" s="19">
        <f t="shared" si="23"/>
        <v>27.466367713004484</v>
      </c>
      <c r="AC69" s="26">
        <v>259</v>
      </c>
      <c r="AD69" s="19">
        <f t="shared" si="24"/>
        <v>26.214574898785425</v>
      </c>
      <c r="AE69" s="34">
        <f t="shared" si="25"/>
        <v>0.44795783926218746</v>
      </c>
      <c r="AF69" s="34">
        <f t="shared" si="26"/>
        <v>1.786890645586297</v>
      </c>
      <c r="AG69" s="34">
        <f t="shared" si="13"/>
        <v>3.0632411067193743</v>
      </c>
      <c r="AH69" s="34">
        <f t="shared" si="15"/>
        <v>0.54011365080516782</v>
      </c>
      <c r="AI69" s="34">
        <f t="shared" si="27"/>
        <v>0.82605617181968682</v>
      </c>
      <c r="AJ69" s="34">
        <f t="shared" si="14"/>
        <v>-1.2517928142190584</v>
      </c>
    </row>
    <row r="70" spans="1:36" hidden="1" x14ac:dyDescent="0.55000000000000004">
      <c r="A70" s="47">
        <v>77</v>
      </c>
      <c r="B70" s="48" t="s">
        <v>66</v>
      </c>
      <c r="C70" s="26">
        <v>2886</v>
      </c>
      <c r="D70" s="26">
        <v>2763</v>
      </c>
      <c r="E70" s="26">
        <v>2328</v>
      </c>
      <c r="F70" s="19">
        <f t="shared" si="7"/>
        <v>80.665280665280662</v>
      </c>
      <c r="G70" s="26">
        <v>2236</v>
      </c>
      <c r="H70" s="19">
        <f t="shared" si="18"/>
        <v>80.926529134998191</v>
      </c>
      <c r="I70" s="26">
        <v>2683</v>
      </c>
      <c r="J70" s="19">
        <f t="shared" si="9"/>
        <v>92.966042966042963</v>
      </c>
      <c r="K70" s="26">
        <v>2591</v>
      </c>
      <c r="L70" s="19">
        <f t="shared" si="19"/>
        <v>93.774882374230913</v>
      </c>
      <c r="M70" s="26">
        <v>2461</v>
      </c>
      <c r="N70" s="19">
        <f t="shared" si="20"/>
        <v>85.273735273735269</v>
      </c>
      <c r="O70" s="26">
        <v>2402</v>
      </c>
      <c r="P70" s="19">
        <f t="shared" si="21"/>
        <v>86.934491494752081</v>
      </c>
      <c r="Q70" s="49">
        <v>1059</v>
      </c>
      <c r="R70" s="49">
        <v>1061</v>
      </c>
      <c r="S70" s="49">
        <v>1025</v>
      </c>
      <c r="T70" s="19">
        <f t="shared" si="16"/>
        <v>96.789423984891414</v>
      </c>
      <c r="U70" s="26">
        <v>1029</v>
      </c>
      <c r="V70" s="19">
        <f t="shared" si="17"/>
        <v>96.98397737983035</v>
      </c>
      <c r="W70" s="50">
        <v>941</v>
      </c>
      <c r="X70" s="19">
        <f t="shared" si="11"/>
        <v>88.857412653446644</v>
      </c>
      <c r="Y70" s="26">
        <v>931</v>
      </c>
      <c r="Z70" s="19">
        <f t="shared" si="22"/>
        <v>87.747408105560794</v>
      </c>
      <c r="AA70" s="26">
        <v>238</v>
      </c>
      <c r="AB70" s="19">
        <f t="shared" si="23"/>
        <v>22.474032105760152</v>
      </c>
      <c r="AC70" s="26">
        <v>212</v>
      </c>
      <c r="AD70" s="19">
        <f t="shared" si="24"/>
        <v>19.98114985862394</v>
      </c>
      <c r="AE70" s="34">
        <f t="shared" si="25"/>
        <v>0.26124846971752902</v>
      </c>
      <c r="AF70" s="34">
        <f t="shared" si="26"/>
        <v>0.80883940818794997</v>
      </c>
      <c r="AG70" s="34">
        <f t="shared" si="13"/>
        <v>1.6607562210168112</v>
      </c>
      <c r="AH70" s="34">
        <f t="shared" si="15"/>
        <v>0.19455339493893575</v>
      </c>
      <c r="AI70" s="34">
        <f t="shared" si="27"/>
        <v>-1.1100045478858505</v>
      </c>
      <c r="AJ70" s="34">
        <f t="shared" si="14"/>
        <v>-2.4928822471362118</v>
      </c>
    </row>
    <row r="71" spans="1:36" x14ac:dyDescent="0.55000000000000004">
      <c r="A71" s="47">
        <v>80</v>
      </c>
      <c r="B71" s="48" t="s">
        <v>67</v>
      </c>
      <c r="C71" s="26">
        <v>3085</v>
      </c>
      <c r="D71" s="26">
        <v>2909</v>
      </c>
      <c r="E71" s="26">
        <v>2413</v>
      </c>
      <c r="F71" s="19">
        <f t="shared" si="7"/>
        <v>78.217179902755262</v>
      </c>
      <c r="G71" s="26">
        <v>2320</v>
      </c>
      <c r="H71" s="19">
        <f t="shared" ref="H71:H84" si="28">G71*100/D71</f>
        <v>79.752492265383296</v>
      </c>
      <c r="I71" s="26">
        <v>2795</v>
      </c>
      <c r="J71" s="19">
        <f t="shared" si="9"/>
        <v>90.599675850891416</v>
      </c>
      <c r="K71" s="26">
        <v>2660</v>
      </c>
      <c r="L71" s="19">
        <f t="shared" ref="L71:L84" si="29">K71*100/D71</f>
        <v>91.440357511172223</v>
      </c>
      <c r="M71" s="26">
        <v>2500</v>
      </c>
      <c r="N71" s="19">
        <f t="shared" ref="N71:N84" si="30">M71*100/C71</f>
        <v>81.037277147487842</v>
      </c>
      <c r="O71" s="26">
        <v>2407</v>
      </c>
      <c r="P71" s="19">
        <f t="shared" ref="P71:P84" si="31">O71*100/D71</f>
        <v>82.74321072533516</v>
      </c>
      <c r="Q71" s="49">
        <v>989</v>
      </c>
      <c r="R71" s="49">
        <v>970</v>
      </c>
      <c r="S71" s="49">
        <v>958</v>
      </c>
      <c r="T71" s="19">
        <f t="shared" si="16"/>
        <v>96.865520728008093</v>
      </c>
      <c r="U71" s="26">
        <v>947</v>
      </c>
      <c r="V71" s="19">
        <f t="shared" si="17"/>
        <v>97.628865979381445</v>
      </c>
      <c r="W71" s="50">
        <v>883</v>
      </c>
      <c r="X71" s="19">
        <f t="shared" si="11"/>
        <v>89.282103134479271</v>
      </c>
      <c r="Y71" s="26">
        <v>864</v>
      </c>
      <c r="Z71" s="19">
        <f t="shared" ref="Z71:Z84" si="32">Y71*100/R71</f>
        <v>89.072164948453604</v>
      </c>
      <c r="AA71" s="26">
        <v>202</v>
      </c>
      <c r="AB71" s="19">
        <f t="shared" ref="AB71:AB84" si="33">AA71*100/Q71</f>
        <v>20.424671385237612</v>
      </c>
      <c r="AC71" s="26">
        <v>210</v>
      </c>
      <c r="AD71" s="19">
        <f t="shared" ref="AD71:AD84" si="34">AC71*100/R71</f>
        <v>21.649484536082475</v>
      </c>
      <c r="AE71" s="34">
        <f t="shared" ref="AE71:AE84" si="35">H71-F71</f>
        <v>1.5353123626280336</v>
      </c>
      <c r="AF71" s="34">
        <f t="shared" ref="AF71:AF84" si="36">L71-J71</f>
        <v>0.84068166028080782</v>
      </c>
      <c r="AG71" s="34">
        <f t="shared" si="13"/>
        <v>1.7059335778473184</v>
      </c>
      <c r="AH71" s="34">
        <f t="shared" si="15"/>
        <v>0.76334525137335163</v>
      </c>
      <c r="AI71" s="34">
        <f t="shared" ref="AI71:AI84" si="37">Z71-X71</f>
        <v>-0.20993818602566705</v>
      </c>
      <c r="AJ71" s="34">
        <f t="shared" si="14"/>
        <v>1.224813150844863</v>
      </c>
    </row>
    <row r="72" spans="1:36" x14ac:dyDescent="0.55000000000000004">
      <c r="A72" s="47">
        <v>81</v>
      </c>
      <c r="B72" s="48" t="s">
        <v>68</v>
      </c>
      <c r="C72" s="26">
        <v>2792</v>
      </c>
      <c r="D72" s="26">
        <v>2565</v>
      </c>
      <c r="E72" s="26">
        <v>2403</v>
      </c>
      <c r="F72" s="19">
        <f t="shared" ref="F72:F84" si="38">E72*100/$C72</f>
        <v>86.067335243553003</v>
      </c>
      <c r="G72" s="26">
        <v>2290</v>
      </c>
      <c r="H72" s="19">
        <f t="shared" si="28"/>
        <v>89.278752436647167</v>
      </c>
      <c r="I72" s="26">
        <v>2698</v>
      </c>
      <c r="J72" s="19">
        <f t="shared" ref="J72:J84" si="39">I72*100/$C72</f>
        <v>96.633237822349571</v>
      </c>
      <c r="K72" s="26">
        <v>2486</v>
      </c>
      <c r="L72" s="19">
        <f t="shared" si="29"/>
        <v>96.920077972709549</v>
      </c>
      <c r="M72" s="26">
        <v>2377</v>
      </c>
      <c r="N72" s="19">
        <f t="shared" si="30"/>
        <v>85.136103151862457</v>
      </c>
      <c r="O72" s="26">
        <v>2222</v>
      </c>
      <c r="P72" s="19">
        <f t="shared" si="31"/>
        <v>86.627680311890842</v>
      </c>
      <c r="Q72" s="49">
        <v>916</v>
      </c>
      <c r="R72" s="49">
        <v>904</v>
      </c>
      <c r="S72" s="49">
        <v>890</v>
      </c>
      <c r="T72" s="19">
        <f t="shared" si="16"/>
        <v>97.161572052401752</v>
      </c>
      <c r="U72" s="26">
        <v>875</v>
      </c>
      <c r="V72" s="19">
        <f t="shared" si="17"/>
        <v>96.792035398230084</v>
      </c>
      <c r="W72" s="50">
        <v>857</v>
      </c>
      <c r="X72" s="19">
        <f t="shared" ref="X72:X84" si="40">W72*100/$Q72</f>
        <v>93.558951965065503</v>
      </c>
      <c r="Y72" s="26">
        <v>849</v>
      </c>
      <c r="Z72" s="19">
        <f t="shared" si="32"/>
        <v>93.915929203539818</v>
      </c>
      <c r="AA72" s="26">
        <v>237</v>
      </c>
      <c r="AB72" s="19">
        <f t="shared" si="33"/>
        <v>25.873362445414848</v>
      </c>
      <c r="AC72" s="26">
        <v>225</v>
      </c>
      <c r="AD72" s="19">
        <f t="shared" si="34"/>
        <v>24.889380530973451</v>
      </c>
      <c r="AE72" s="34">
        <f t="shared" si="35"/>
        <v>3.2114171930941637</v>
      </c>
      <c r="AF72" s="34">
        <f t="shared" si="36"/>
        <v>0.28684015035997845</v>
      </c>
      <c r="AG72" s="34">
        <f t="shared" ref="AG72:AG84" si="41">P72-N72</f>
        <v>1.4915771600283847</v>
      </c>
      <c r="AH72" s="34">
        <f t="shared" ref="AH72:AH84" si="42">V72-T72</f>
        <v>-0.36953665417166803</v>
      </c>
      <c r="AI72" s="34">
        <f t="shared" si="37"/>
        <v>0.35697723847431462</v>
      </c>
      <c r="AJ72" s="34">
        <f t="shared" ref="AJ72:AJ84" si="43">AD72-AB72</f>
        <v>-0.98398191444139727</v>
      </c>
    </row>
    <row r="73" spans="1:36" x14ac:dyDescent="0.55000000000000004">
      <c r="A73" s="47">
        <v>82</v>
      </c>
      <c r="B73" s="48" t="s">
        <v>69</v>
      </c>
      <c r="C73" s="26">
        <v>2174</v>
      </c>
      <c r="D73" s="26">
        <v>1998</v>
      </c>
      <c r="E73" s="26">
        <v>1783</v>
      </c>
      <c r="F73" s="19">
        <f t="shared" si="38"/>
        <v>82.014719411223552</v>
      </c>
      <c r="G73" s="26">
        <v>1649</v>
      </c>
      <c r="H73" s="19">
        <f t="shared" si="28"/>
        <v>82.532532532532528</v>
      </c>
      <c r="I73" s="26">
        <v>1992</v>
      </c>
      <c r="J73" s="19">
        <f t="shared" si="39"/>
        <v>91.628334866605343</v>
      </c>
      <c r="K73" s="26">
        <v>1885</v>
      </c>
      <c r="L73" s="19">
        <f t="shared" si="29"/>
        <v>94.34434434434435</v>
      </c>
      <c r="M73" s="26">
        <v>1763</v>
      </c>
      <c r="N73" s="19">
        <f t="shared" si="30"/>
        <v>81.094756209751608</v>
      </c>
      <c r="O73" s="26">
        <v>1711</v>
      </c>
      <c r="P73" s="19">
        <f t="shared" si="31"/>
        <v>85.635635635635637</v>
      </c>
      <c r="Q73" s="49">
        <v>729</v>
      </c>
      <c r="R73" s="49">
        <v>746</v>
      </c>
      <c r="S73" s="49">
        <v>712</v>
      </c>
      <c r="T73" s="19">
        <f t="shared" si="16"/>
        <v>97.668038408779154</v>
      </c>
      <c r="U73" s="26">
        <v>724</v>
      </c>
      <c r="V73" s="19">
        <f t="shared" si="17"/>
        <v>97.050938337801611</v>
      </c>
      <c r="W73" s="50">
        <v>667</v>
      </c>
      <c r="X73" s="19">
        <f t="shared" si="40"/>
        <v>91.495198902606305</v>
      </c>
      <c r="Y73" s="26">
        <v>687</v>
      </c>
      <c r="Z73" s="19">
        <f t="shared" si="32"/>
        <v>92.091152815013402</v>
      </c>
      <c r="AA73" s="26">
        <v>153</v>
      </c>
      <c r="AB73" s="19">
        <f t="shared" si="33"/>
        <v>20.987654320987655</v>
      </c>
      <c r="AC73" s="26">
        <v>153</v>
      </c>
      <c r="AD73" s="19">
        <f t="shared" si="34"/>
        <v>20.509383378016086</v>
      </c>
      <c r="AE73" s="34">
        <f t="shared" si="35"/>
        <v>0.51781312130897561</v>
      </c>
      <c r="AF73" s="34">
        <f t="shared" si="36"/>
        <v>2.7160094777390071</v>
      </c>
      <c r="AG73" s="34">
        <f t="shared" si="41"/>
        <v>4.5408794258840288</v>
      </c>
      <c r="AH73" s="34">
        <f t="shared" si="42"/>
        <v>-0.61710007097754271</v>
      </c>
      <c r="AI73" s="34">
        <f t="shared" si="37"/>
        <v>0.59595391240709716</v>
      </c>
      <c r="AJ73" s="34">
        <f t="shared" si="43"/>
        <v>-0.47827094297156947</v>
      </c>
    </row>
    <row r="74" spans="1:36" x14ac:dyDescent="0.55000000000000004">
      <c r="A74" s="47">
        <v>83</v>
      </c>
      <c r="B74" s="48" t="s">
        <v>70</v>
      </c>
      <c r="C74" s="26">
        <v>2060</v>
      </c>
      <c r="D74" s="26">
        <v>2040</v>
      </c>
      <c r="E74" s="26">
        <v>1957</v>
      </c>
      <c r="F74" s="19">
        <f t="shared" si="38"/>
        <v>95</v>
      </c>
      <c r="G74" s="26">
        <v>1931</v>
      </c>
      <c r="H74" s="19">
        <f t="shared" si="28"/>
        <v>94.656862745098039</v>
      </c>
      <c r="I74" s="26">
        <v>2025</v>
      </c>
      <c r="J74" s="19">
        <f t="shared" si="39"/>
        <v>98.300970873786412</v>
      </c>
      <c r="K74" s="26">
        <v>2005</v>
      </c>
      <c r="L74" s="19">
        <f t="shared" si="29"/>
        <v>98.284313725490193</v>
      </c>
      <c r="M74" s="26">
        <v>1879</v>
      </c>
      <c r="N74" s="19">
        <f t="shared" si="30"/>
        <v>91.213592233009706</v>
      </c>
      <c r="O74" s="26">
        <v>1869</v>
      </c>
      <c r="P74" s="19">
        <f t="shared" si="31"/>
        <v>91.617647058823536</v>
      </c>
      <c r="Q74" s="49">
        <v>733</v>
      </c>
      <c r="R74" s="49">
        <v>745</v>
      </c>
      <c r="S74" s="49">
        <v>730</v>
      </c>
      <c r="T74" s="19">
        <f t="shared" ref="T74:T84" si="44">S74*100/$Q74</f>
        <v>99.590723055934518</v>
      </c>
      <c r="U74" s="26">
        <v>741</v>
      </c>
      <c r="V74" s="19">
        <f t="shared" ref="V74:V84" si="45">U74*100/$R74</f>
        <v>99.463087248322154</v>
      </c>
      <c r="W74" s="50">
        <v>719</v>
      </c>
      <c r="X74" s="19">
        <f t="shared" si="40"/>
        <v>98.090040927694403</v>
      </c>
      <c r="Y74" s="26">
        <v>727</v>
      </c>
      <c r="Z74" s="19">
        <f t="shared" si="32"/>
        <v>97.583892617449663</v>
      </c>
      <c r="AA74" s="26">
        <v>214</v>
      </c>
      <c r="AB74" s="19">
        <f t="shared" si="33"/>
        <v>29.195088676671215</v>
      </c>
      <c r="AC74" s="26">
        <v>248</v>
      </c>
      <c r="AD74" s="19">
        <f t="shared" si="34"/>
        <v>33.288590604026844</v>
      </c>
      <c r="AE74" s="34">
        <f t="shared" si="35"/>
        <v>-0.34313725490196134</v>
      </c>
      <c r="AF74" s="34">
        <f t="shared" si="36"/>
        <v>-1.6657148296218338E-2</v>
      </c>
      <c r="AG74" s="34">
        <f t="shared" si="41"/>
        <v>0.40405482581383012</v>
      </c>
      <c r="AH74" s="34">
        <f t="shared" si="42"/>
        <v>-0.12763580761236426</v>
      </c>
      <c r="AI74" s="34">
        <f t="shared" si="37"/>
        <v>-0.50614831024473972</v>
      </c>
      <c r="AJ74" s="34">
        <f t="shared" si="43"/>
        <v>4.0935019273556286</v>
      </c>
    </row>
    <row r="75" spans="1:36" x14ac:dyDescent="0.55000000000000004">
      <c r="A75" s="47">
        <v>84</v>
      </c>
      <c r="B75" s="48" t="s">
        <v>71</v>
      </c>
      <c r="C75" s="26">
        <v>2543</v>
      </c>
      <c r="D75" s="26">
        <v>2488</v>
      </c>
      <c r="E75" s="26">
        <v>2229</v>
      </c>
      <c r="F75" s="19">
        <f t="shared" si="38"/>
        <v>87.652379079826972</v>
      </c>
      <c r="G75" s="26">
        <v>2212</v>
      </c>
      <c r="H75" s="19">
        <f t="shared" si="28"/>
        <v>88.906752411575567</v>
      </c>
      <c r="I75" s="26">
        <v>2397</v>
      </c>
      <c r="J75" s="19">
        <f t="shared" si="39"/>
        <v>94.258749508454585</v>
      </c>
      <c r="K75" s="26">
        <v>2393</v>
      </c>
      <c r="L75" s="19">
        <f t="shared" si="29"/>
        <v>96.181672025723472</v>
      </c>
      <c r="M75" s="26">
        <v>2153</v>
      </c>
      <c r="N75" s="19">
        <f t="shared" si="30"/>
        <v>84.663782933543061</v>
      </c>
      <c r="O75" s="26">
        <v>2204</v>
      </c>
      <c r="P75" s="19">
        <f t="shared" si="31"/>
        <v>88.585209003215439</v>
      </c>
      <c r="Q75" s="49">
        <v>938</v>
      </c>
      <c r="R75" s="49">
        <v>952</v>
      </c>
      <c r="S75" s="49">
        <v>921</v>
      </c>
      <c r="T75" s="19">
        <f t="shared" si="44"/>
        <v>98.187633262260121</v>
      </c>
      <c r="U75" s="26">
        <v>934</v>
      </c>
      <c r="V75" s="19">
        <f t="shared" si="45"/>
        <v>98.109243697478988</v>
      </c>
      <c r="W75" s="50">
        <v>877</v>
      </c>
      <c r="X75" s="19">
        <f t="shared" si="40"/>
        <v>93.496801705756923</v>
      </c>
      <c r="Y75" s="26">
        <v>892</v>
      </c>
      <c r="Z75" s="19">
        <f t="shared" si="32"/>
        <v>93.69747899159664</v>
      </c>
      <c r="AA75" s="26">
        <v>223</v>
      </c>
      <c r="AB75" s="19">
        <f t="shared" si="33"/>
        <v>23.773987206823026</v>
      </c>
      <c r="AC75" s="26">
        <v>203</v>
      </c>
      <c r="AD75" s="19">
        <f t="shared" si="34"/>
        <v>21.323529411764707</v>
      </c>
      <c r="AE75" s="34">
        <f t="shared" si="35"/>
        <v>1.2543733317485959</v>
      </c>
      <c r="AF75" s="34">
        <f t="shared" si="36"/>
        <v>1.9229225172688871</v>
      </c>
      <c r="AG75" s="34">
        <f t="shared" si="41"/>
        <v>3.9214260696723784</v>
      </c>
      <c r="AH75" s="34">
        <f t="shared" si="42"/>
        <v>-7.8389564781133458E-2</v>
      </c>
      <c r="AI75" s="34">
        <f t="shared" si="37"/>
        <v>0.200677285839717</v>
      </c>
      <c r="AJ75" s="34">
        <f t="shared" si="43"/>
        <v>-2.4504577950583197</v>
      </c>
    </row>
    <row r="76" spans="1:36" x14ac:dyDescent="0.55000000000000004">
      <c r="A76" s="47">
        <v>85</v>
      </c>
      <c r="B76" s="48" t="s">
        <v>72</v>
      </c>
      <c r="C76" s="26">
        <v>2450</v>
      </c>
      <c r="D76" s="26">
        <v>2291</v>
      </c>
      <c r="E76" s="26">
        <v>2116</v>
      </c>
      <c r="F76" s="19">
        <f t="shared" si="38"/>
        <v>86.367346938775512</v>
      </c>
      <c r="G76" s="26">
        <v>1981</v>
      </c>
      <c r="H76" s="19">
        <f t="shared" si="28"/>
        <v>86.468790920995204</v>
      </c>
      <c r="I76" s="26">
        <v>2337</v>
      </c>
      <c r="J76" s="19">
        <f t="shared" si="39"/>
        <v>95.387755102040813</v>
      </c>
      <c r="K76" s="26">
        <v>2194</v>
      </c>
      <c r="L76" s="19">
        <f t="shared" si="29"/>
        <v>95.766041030117847</v>
      </c>
      <c r="M76" s="26">
        <v>2040</v>
      </c>
      <c r="N76" s="19">
        <f t="shared" si="30"/>
        <v>83.265306122448976</v>
      </c>
      <c r="O76" s="26">
        <v>1926</v>
      </c>
      <c r="P76" s="19">
        <f t="shared" si="31"/>
        <v>84.068092536010482</v>
      </c>
      <c r="Q76" s="49">
        <v>844</v>
      </c>
      <c r="R76" s="49">
        <v>825</v>
      </c>
      <c r="S76" s="49">
        <v>829</v>
      </c>
      <c r="T76" s="19">
        <f t="shared" si="44"/>
        <v>98.222748815165872</v>
      </c>
      <c r="U76" s="26">
        <v>811</v>
      </c>
      <c r="V76" s="19">
        <f t="shared" si="45"/>
        <v>98.303030303030297</v>
      </c>
      <c r="W76" s="50">
        <v>768</v>
      </c>
      <c r="X76" s="19">
        <f t="shared" si="40"/>
        <v>90.995260663507111</v>
      </c>
      <c r="Y76" s="26">
        <v>758</v>
      </c>
      <c r="Z76" s="19">
        <f t="shared" si="32"/>
        <v>91.878787878787875</v>
      </c>
      <c r="AA76" s="26">
        <v>123</v>
      </c>
      <c r="AB76" s="19">
        <f t="shared" si="33"/>
        <v>14.57345971563981</v>
      </c>
      <c r="AC76" s="26">
        <v>106</v>
      </c>
      <c r="AD76" s="19">
        <f t="shared" si="34"/>
        <v>12.848484848484848</v>
      </c>
      <c r="AE76" s="34">
        <f t="shared" si="35"/>
        <v>0.10144398221969197</v>
      </c>
      <c r="AF76" s="34">
        <f t="shared" si="36"/>
        <v>0.37828592807703387</v>
      </c>
      <c r="AG76" s="34">
        <f t="shared" si="41"/>
        <v>0.80278641356150615</v>
      </c>
      <c r="AH76" s="34">
        <f t="shared" si="42"/>
        <v>8.0281487864425571E-2</v>
      </c>
      <c r="AI76" s="34">
        <f t="shared" si="37"/>
        <v>0.88352721528076472</v>
      </c>
      <c r="AJ76" s="34">
        <f t="shared" si="43"/>
        <v>-1.7249748671549625</v>
      </c>
    </row>
    <row r="77" spans="1:36" x14ac:dyDescent="0.55000000000000004">
      <c r="A77" s="47">
        <v>86</v>
      </c>
      <c r="B77" s="48" t="s">
        <v>73</v>
      </c>
      <c r="C77" s="26">
        <v>2839</v>
      </c>
      <c r="D77" s="26">
        <v>2703</v>
      </c>
      <c r="E77" s="26">
        <v>2314</v>
      </c>
      <c r="F77" s="19">
        <f t="shared" si="38"/>
        <v>81.50757308911588</v>
      </c>
      <c r="G77" s="26">
        <v>2249</v>
      </c>
      <c r="H77" s="19">
        <f t="shared" si="28"/>
        <v>83.203847576766549</v>
      </c>
      <c r="I77" s="26">
        <v>2697</v>
      </c>
      <c r="J77" s="19">
        <f t="shared" si="39"/>
        <v>94.998238816484672</v>
      </c>
      <c r="K77" s="26">
        <v>2517</v>
      </c>
      <c r="L77" s="19">
        <f t="shared" si="29"/>
        <v>93.118756936736958</v>
      </c>
      <c r="M77" s="26">
        <v>2476</v>
      </c>
      <c r="N77" s="19">
        <f t="shared" si="30"/>
        <v>87.213807678760134</v>
      </c>
      <c r="O77" s="26">
        <v>2381</v>
      </c>
      <c r="P77" s="19">
        <f t="shared" si="31"/>
        <v>88.087310395856463</v>
      </c>
      <c r="Q77" s="49">
        <v>1010</v>
      </c>
      <c r="R77" s="49">
        <v>982</v>
      </c>
      <c r="S77" s="49">
        <v>985</v>
      </c>
      <c r="T77" s="19">
        <f t="shared" si="44"/>
        <v>97.524752475247524</v>
      </c>
      <c r="U77" s="26">
        <v>950</v>
      </c>
      <c r="V77" s="19">
        <f t="shared" si="45"/>
        <v>96.741344195519346</v>
      </c>
      <c r="W77" s="50">
        <v>894</v>
      </c>
      <c r="X77" s="19">
        <f t="shared" si="40"/>
        <v>88.514851485148512</v>
      </c>
      <c r="Y77" s="26">
        <v>863</v>
      </c>
      <c r="Z77" s="19">
        <f t="shared" si="32"/>
        <v>87.88187372708758</v>
      </c>
      <c r="AA77" s="26">
        <v>241</v>
      </c>
      <c r="AB77" s="19">
        <f t="shared" si="33"/>
        <v>23.861386138613863</v>
      </c>
      <c r="AC77" s="26">
        <v>282</v>
      </c>
      <c r="AD77" s="19">
        <f t="shared" si="34"/>
        <v>28.716904276985744</v>
      </c>
      <c r="AE77" s="34">
        <f t="shared" si="35"/>
        <v>1.696274487650669</v>
      </c>
      <c r="AF77" s="34">
        <f t="shared" si="36"/>
        <v>-1.8794818797477149</v>
      </c>
      <c r="AG77" s="34">
        <f t="shared" si="41"/>
        <v>0.87350271709632921</v>
      </c>
      <c r="AH77" s="34">
        <f t="shared" si="42"/>
        <v>-0.78340827972817806</v>
      </c>
      <c r="AI77" s="34">
        <f t="shared" si="37"/>
        <v>-0.63297775806093171</v>
      </c>
      <c r="AJ77" s="34">
        <f t="shared" si="43"/>
        <v>4.8555181383718811</v>
      </c>
    </row>
    <row r="78" spans="1:36" x14ac:dyDescent="0.55000000000000004">
      <c r="A78" s="47">
        <v>90</v>
      </c>
      <c r="B78" s="48" t="s">
        <v>74</v>
      </c>
      <c r="C78" s="26">
        <v>2538</v>
      </c>
      <c r="D78" s="26">
        <v>2396</v>
      </c>
      <c r="E78" s="26">
        <v>2157</v>
      </c>
      <c r="F78" s="19">
        <f t="shared" si="38"/>
        <v>84.988179669030728</v>
      </c>
      <c r="G78" s="26">
        <v>2053</v>
      </c>
      <c r="H78" s="19">
        <f t="shared" si="28"/>
        <v>85.684474123539232</v>
      </c>
      <c r="I78" s="26">
        <v>2432</v>
      </c>
      <c r="J78" s="19">
        <f t="shared" si="39"/>
        <v>95.823483057525607</v>
      </c>
      <c r="K78" s="26">
        <v>2297</v>
      </c>
      <c r="L78" s="19">
        <f t="shared" si="29"/>
        <v>95.868113522537556</v>
      </c>
      <c r="M78" s="26">
        <v>2097</v>
      </c>
      <c r="N78" s="19">
        <f t="shared" si="30"/>
        <v>82.62411347517731</v>
      </c>
      <c r="O78" s="26">
        <v>2042</v>
      </c>
      <c r="P78" s="19">
        <f t="shared" si="31"/>
        <v>85.225375626043402</v>
      </c>
      <c r="Q78" s="49">
        <v>957</v>
      </c>
      <c r="R78" s="49">
        <v>939</v>
      </c>
      <c r="S78" s="49">
        <v>933</v>
      </c>
      <c r="T78" s="19">
        <f t="shared" si="44"/>
        <v>97.492163009404393</v>
      </c>
      <c r="U78" s="26">
        <v>919</v>
      </c>
      <c r="V78" s="19">
        <f t="shared" si="45"/>
        <v>97.870074547390843</v>
      </c>
      <c r="W78" s="50">
        <v>856</v>
      </c>
      <c r="X78" s="19">
        <f t="shared" si="40"/>
        <v>89.446185997910135</v>
      </c>
      <c r="Y78" s="26">
        <v>843</v>
      </c>
      <c r="Z78" s="19">
        <f t="shared" si="32"/>
        <v>89.776357827476033</v>
      </c>
      <c r="AA78" s="26">
        <v>271</v>
      </c>
      <c r="AB78" s="19">
        <f t="shared" si="33"/>
        <v>28.317659352142112</v>
      </c>
      <c r="AC78" s="26">
        <v>251</v>
      </c>
      <c r="AD78" s="19">
        <f t="shared" si="34"/>
        <v>26.730564430244943</v>
      </c>
      <c r="AE78" s="34">
        <f t="shared" si="35"/>
        <v>0.69629445450850369</v>
      </c>
      <c r="AF78" s="34">
        <f t="shared" si="36"/>
        <v>4.4630465011948672E-2</v>
      </c>
      <c r="AG78" s="34">
        <f t="shared" si="41"/>
        <v>2.6012621508660914</v>
      </c>
      <c r="AH78" s="34">
        <f t="shared" si="42"/>
        <v>0.37791153798644928</v>
      </c>
      <c r="AI78" s="34">
        <f t="shared" si="37"/>
        <v>0.33017182956589863</v>
      </c>
      <c r="AJ78" s="34">
        <f t="shared" si="43"/>
        <v>-1.5870949218971688</v>
      </c>
    </row>
    <row r="79" spans="1:36" x14ac:dyDescent="0.55000000000000004">
      <c r="A79" s="47">
        <v>91</v>
      </c>
      <c r="B79" s="48" t="s">
        <v>75</v>
      </c>
      <c r="C79" s="26">
        <v>2639</v>
      </c>
      <c r="D79" s="26">
        <v>2479</v>
      </c>
      <c r="E79" s="26">
        <v>2218</v>
      </c>
      <c r="F79" s="19">
        <f t="shared" si="38"/>
        <v>84.046987495263352</v>
      </c>
      <c r="G79" s="26">
        <v>2139</v>
      </c>
      <c r="H79" s="19">
        <f t="shared" si="28"/>
        <v>86.284792254941507</v>
      </c>
      <c r="I79" s="26">
        <v>2514</v>
      </c>
      <c r="J79" s="19">
        <f t="shared" si="39"/>
        <v>95.263357332322855</v>
      </c>
      <c r="K79" s="26">
        <v>2375</v>
      </c>
      <c r="L79" s="19">
        <f t="shared" si="29"/>
        <v>95.804759983864457</v>
      </c>
      <c r="M79" s="26">
        <v>2090</v>
      </c>
      <c r="N79" s="19">
        <f t="shared" si="30"/>
        <v>79.196665403561951</v>
      </c>
      <c r="O79" s="26">
        <v>2057</v>
      </c>
      <c r="P79" s="19">
        <f t="shared" si="31"/>
        <v>82.977006857603868</v>
      </c>
      <c r="Q79" s="49">
        <v>823</v>
      </c>
      <c r="R79" s="49">
        <v>827</v>
      </c>
      <c r="S79" s="49">
        <v>809</v>
      </c>
      <c r="T79" s="19">
        <f t="shared" si="44"/>
        <v>98.298906439854193</v>
      </c>
      <c r="U79" s="26">
        <v>802</v>
      </c>
      <c r="V79" s="19">
        <f t="shared" si="45"/>
        <v>96.977025392986704</v>
      </c>
      <c r="W79" s="50">
        <v>770</v>
      </c>
      <c r="X79" s="19">
        <f t="shared" si="40"/>
        <v>93.560145808019442</v>
      </c>
      <c r="Y79" s="26">
        <v>773</v>
      </c>
      <c r="Z79" s="19">
        <f t="shared" si="32"/>
        <v>93.470374848851264</v>
      </c>
      <c r="AA79" s="26">
        <v>226</v>
      </c>
      <c r="AB79" s="19">
        <f t="shared" si="33"/>
        <v>27.460510328068043</v>
      </c>
      <c r="AC79" s="26">
        <v>236</v>
      </c>
      <c r="AD79" s="19">
        <f t="shared" si="34"/>
        <v>28.536880290205563</v>
      </c>
      <c r="AE79" s="34">
        <f t="shared" si="35"/>
        <v>2.2378047596781556</v>
      </c>
      <c r="AF79" s="34">
        <f t="shared" si="36"/>
        <v>0.54140265154160261</v>
      </c>
      <c r="AG79" s="34">
        <f t="shared" si="41"/>
        <v>3.7803414540419169</v>
      </c>
      <c r="AH79" s="34">
        <f t="shared" si="42"/>
        <v>-1.3218810468674889</v>
      </c>
      <c r="AI79" s="34">
        <f t="shared" si="37"/>
        <v>-8.9770959168177455E-2</v>
      </c>
      <c r="AJ79" s="34">
        <f t="shared" si="43"/>
        <v>1.0763699621375196</v>
      </c>
    </row>
    <row r="80" spans="1:36" x14ac:dyDescent="0.55000000000000004">
      <c r="A80" s="47">
        <v>92</v>
      </c>
      <c r="B80" s="48" t="s">
        <v>76</v>
      </c>
      <c r="C80" s="26">
        <v>3114</v>
      </c>
      <c r="D80" s="26">
        <v>2938</v>
      </c>
      <c r="E80" s="26">
        <v>2710</v>
      </c>
      <c r="F80" s="19">
        <f t="shared" si="38"/>
        <v>87.026332691072582</v>
      </c>
      <c r="G80" s="26">
        <v>2692</v>
      </c>
      <c r="H80" s="19">
        <f t="shared" si="28"/>
        <v>91.626957113682778</v>
      </c>
      <c r="I80" s="26">
        <v>3064</v>
      </c>
      <c r="J80" s="19">
        <f t="shared" si="39"/>
        <v>98.394348105330764</v>
      </c>
      <c r="K80" s="26">
        <v>2899</v>
      </c>
      <c r="L80" s="19">
        <f t="shared" si="29"/>
        <v>98.672566371681413</v>
      </c>
      <c r="M80" s="26">
        <v>2650</v>
      </c>
      <c r="N80" s="19">
        <f t="shared" si="30"/>
        <v>85.099550417469487</v>
      </c>
      <c r="O80" s="26">
        <v>2548</v>
      </c>
      <c r="P80" s="19">
        <f t="shared" si="31"/>
        <v>86.725663716814154</v>
      </c>
      <c r="Q80" s="49">
        <v>1020</v>
      </c>
      <c r="R80" s="49">
        <v>1021</v>
      </c>
      <c r="S80" s="49">
        <v>1004</v>
      </c>
      <c r="T80" s="19">
        <f t="shared" si="44"/>
        <v>98.431372549019613</v>
      </c>
      <c r="U80" s="26">
        <v>1006</v>
      </c>
      <c r="V80" s="19">
        <f t="shared" si="45"/>
        <v>98.530852105778649</v>
      </c>
      <c r="W80" s="50">
        <v>947</v>
      </c>
      <c r="X80" s="19">
        <f t="shared" si="40"/>
        <v>92.843137254901961</v>
      </c>
      <c r="Y80" s="26">
        <v>970</v>
      </c>
      <c r="Z80" s="19">
        <f t="shared" si="32"/>
        <v>95.004897159647399</v>
      </c>
      <c r="AA80" s="26">
        <v>318</v>
      </c>
      <c r="AB80" s="19">
        <f t="shared" si="33"/>
        <v>31.176470588235293</v>
      </c>
      <c r="AC80" s="26">
        <v>269</v>
      </c>
      <c r="AD80" s="19">
        <f t="shared" si="34"/>
        <v>26.346718903036241</v>
      </c>
      <c r="AE80" s="34">
        <f t="shared" si="35"/>
        <v>4.6006244226101956</v>
      </c>
      <c r="AF80" s="34">
        <f t="shared" si="36"/>
        <v>0.27821826635064895</v>
      </c>
      <c r="AG80" s="34">
        <f t="shared" si="41"/>
        <v>1.6261132993446665</v>
      </c>
      <c r="AH80" s="34">
        <f t="shared" si="42"/>
        <v>9.9479556759035859E-2</v>
      </c>
      <c r="AI80" s="34">
        <f t="shared" si="37"/>
        <v>2.1617599047454377</v>
      </c>
      <c r="AJ80" s="34">
        <f t="shared" si="43"/>
        <v>-4.829751685199053</v>
      </c>
    </row>
    <row r="81" spans="1:36" x14ac:dyDescent="0.55000000000000004">
      <c r="A81" s="47">
        <v>93</v>
      </c>
      <c r="B81" s="48" t="s">
        <v>77</v>
      </c>
      <c r="C81" s="26">
        <v>2647</v>
      </c>
      <c r="D81" s="26">
        <v>2533</v>
      </c>
      <c r="E81" s="26">
        <v>2047</v>
      </c>
      <c r="F81" s="19">
        <f t="shared" si="38"/>
        <v>77.332829618435966</v>
      </c>
      <c r="G81" s="26">
        <v>1973</v>
      </c>
      <c r="H81" s="19">
        <f t="shared" si="28"/>
        <v>77.891827872088427</v>
      </c>
      <c r="I81" s="26">
        <v>2420</v>
      </c>
      <c r="J81" s="19">
        <f t="shared" si="39"/>
        <v>91.42425387230827</v>
      </c>
      <c r="K81" s="26">
        <v>2334</v>
      </c>
      <c r="L81" s="19">
        <f t="shared" si="29"/>
        <v>92.143703118831425</v>
      </c>
      <c r="M81" s="26">
        <v>2073</v>
      </c>
      <c r="N81" s="19">
        <f t="shared" si="30"/>
        <v>78.315073668303739</v>
      </c>
      <c r="O81" s="26">
        <v>2043</v>
      </c>
      <c r="P81" s="19">
        <f t="shared" si="31"/>
        <v>80.655349388077383</v>
      </c>
      <c r="Q81" s="49">
        <v>943</v>
      </c>
      <c r="R81" s="49">
        <v>947</v>
      </c>
      <c r="S81" s="49">
        <v>892</v>
      </c>
      <c r="T81" s="19">
        <f t="shared" si="44"/>
        <v>94.591728525980912</v>
      </c>
      <c r="U81" s="26">
        <v>888</v>
      </c>
      <c r="V81" s="19">
        <f t="shared" si="45"/>
        <v>93.769799366420273</v>
      </c>
      <c r="W81" s="50">
        <v>784</v>
      </c>
      <c r="X81" s="19">
        <f t="shared" si="40"/>
        <v>83.138918345705193</v>
      </c>
      <c r="Y81" s="26">
        <v>785</v>
      </c>
      <c r="Z81" s="19">
        <f t="shared" si="32"/>
        <v>82.89334741288279</v>
      </c>
      <c r="AA81" s="26">
        <v>201</v>
      </c>
      <c r="AB81" s="19">
        <f t="shared" si="33"/>
        <v>21.314952279957581</v>
      </c>
      <c r="AC81" s="26">
        <v>177</v>
      </c>
      <c r="AD81" s="19">
        <f t="shared" si="34"/>
        <v>18.690601900739175</v>
      </c>
      <c r="AE81" s="34">
        <f t="shared" si="35"/>
        <v>0.55899825365246159</v>
      </c>
      <c r="AF81" s="34">
        <f t="shared" si="36"/>
        <v>0.71944924652315478</v>
      </c>
      <c r="AG81" s="34">
        <f t="shared" si="41"/>
        <v>2.3402757197736435</v>
      </c>
      <c r="AH81" s="34">
        <f t="shared" si="42"/>
        <v>-0.82192915956063928</v>
      </c>
      <c r="AI81" s="34">
        <f t="shared" si="37"/>
        <v>-0.24557093282240317</v>
      </c>
      <c r="AJ81" s="34">
        <f t="shared" si="43"/>
        <v>-2.6243503792184057</v>
      </c>
    </row>
    <row r="82" spans="1:36" x14ac:dyDescent="0.55000000000000004">
      <c r="A82" s="47">
        <v>94</v>
      </c>
      <c r="B82" s="48" t="s">
        <v>78</v>
      </c>
      <c r="C82" s="26">
        <v>2945</v>
      </c>
      <c r="D82" s="26">
        <v>2799</v>
      </c>
      <c r="E82" s="26">
        <v>2550</v>
      </c>
      <c r="F82" s="19">
        <f t="shared" si="38"/>
        <v>86.587436332767396</v>
      </c>
      <c r="G82" s="26">
        <v>2417</v>
      </c>
      <c r="H82" s="19">
        <f t="shared" si="28"/>
        <v>86.35226866738121</v>
      </c>
      <c r="I82" s="26">
        <v>2710</v>
      </c>
      <c r="J82" s="19">
        <f t="shared" si="39"/>
        <v>92.020373514431242</v>
      </c>
      <c r="K82" s="26">
        <v>2614</v>
      </c>
      <c r="L82" s="19">
        <f t="shared" si="29"/>
        <v>93.390496605930693</v>
      </c>
      <c r="M82" s="26">
        <v>2078</v>
      </c>
      <c r="N82" s="19">
        <f t="shared" si="30"/>
        <v>70.560271646859078</v>
      </c>
      <c r="O82" s="26">
        <v>2031</v>
      </c>
      <c r="P82" s="19">
        <f t="shared" si="31"/>
        <v>72.561629153269024</v>
      </c>
      <c r="Q82" s="49">
        <v>843</v>
      </c>
      <c r="R82" s="49">
        <v>838</v>
      </c>
      <c r="S82" s="49">
        <v>814</v>
      </c>
      <c r="T82" s="19">
        <f t="shared" si="44"/>
        <v>96.559905100830363</v>
      </c>
      <c r="U82" s="26">
        <v>810</v>
      </c>
      <c r="V82" s="19">
        <f t="shared" si="45"/>
        <v>96.658711217183765</v>
      </c>
      <c r="W82" s="50">
        <v>788</v>
      </c>
      <c r="X82" s="19">
        <f t="shared" si="40"/>
        <v>93.475682087781735</v>
      </c>
      <c r="Y82" s="26">
        <v>773</v>
      </c>
      <c r="Z82" s="19">
        <f t="shared" si="32"/>
        <v>92.243436754176614</v>
      </c>
      <c r="AA82" s="26">
        <v>205</v>
      </c>
      <c r="AB82" s="19">
        <f t="shared" si="33"/>
        <v>24.317912218268091</v>
      </c>
      <c r="AC82" s="26">
        <v>198</v>
      </c>
      <c r="AD82" s="19">
        <f t="shared" si="34"/>
        <v>23.627684964200476</v>
      </c>
      <c r="AE82" s="34">
        <f t="shared" si="35"/>
        <v>-0.23516766538618583</v>
      </c>
      <c r="AF82" s="34">
        <f t="shared" si="36"/>
        <v>1.3701230914994511</v>
      </c>
      <c r="AG82" s="34">
        <f t="shared" si="41"/>
        <v>2.0013575064099456</v>
      </c>
      <c r="AH82" s="34">
        <f t="shared" si="42"/>
        <v>9.8806116353401308E-2</v>
      </c>
      <c r="AI82" s="34">
        <f t="shared" si="37"/>
        <v>-1.2322453336051211</v>
      </c>
      <c r="AJ82" s="34">
        <f t="shared" si="43"/>
        <v>-0.69022725406761509</v>
      </c>
    </row>
    <row r="83" spans="1:36" x14ac:dyDescent="0.55000000000000004">
      <c r="A83" s="47">
        <v>95</v>
      </c>
      <c r="B83" s="48" t="s">
        <v>79</v>
      </c>
      <c r="C83" s="26">
        <v>2882</v>
      </c>
      <c r="D83" s="26">
        <v>2810</v>
      </c>
      <c r="E83" s="26">
        <v>2548</v>
      </c>
      <c r="F83" s="19">
        <f t="shared" si="38"/>
        <v>88.410825815405971</v>
      </c>
      <c r="G83" s="26">
        <v>2523</v>
      </c>
      <c r="H83" s="19">
        <f t="shared" si="28"/>
        <v>89.786476868327398</v>
      </c>
      <c r="I83" s="26">
        <v>2738</v>
      </c>
      <c r="J83" s="19">
        <f t="shared" si="39"/>
        <v>95.003469812630115</v>
      </c>
      <c r="K83" s="26">
        <v>2660</v>
      </c>
      <c r="L83" s="19">
        <f t="shared" si="29"/>
        <v>94.661921708185048</v>
      </c>
      <c r="M83" s="26">
        <v>2272</v>
      </c>
      <c r="N83" s="19">
        <f t="shared" si="30"/>
        <v>78.83414295628036</v>
      </c>
      <c r="O83" s="26">
        <v>2277</v>
      </c>
      <c r="P83" s="19">
        <f t="shared" si="31"/>
        <v>81.032028469750884</v>
      </c>
      <c r="Q83" s="49">
        <v>979</v>
      </c>
      <c r="R83" s="49">
        <v>983</v>
      </c>
      <c r="S83" s="49">
        <v>941</v>
      </c>
      <c r="T83" s="19">
        <f t="shared" si="44"/>
        <v>96.118488253319711</v>
      </c>
      <c r="U83" s="26">
        <v>951</v>
      </c>
      <c r="V83" s="19">
        <f t="shared" si="45"/>
        <v>96.744659206510676</v>
      </c>
      <c r="W83" s="50">
        <v>873</v>
      </c>
      <c r="X83" s="19">
        <f t="shared" si="40"/>
        <v>89.172625127681314</v>
      </c>
      <c r="Y83" s="26">
        <v>888</v>
      </c>
      <c r="Z83" s="19">
        <f t="shared" si="32"/>
        <v>90.335707019328581</v>
      </c>
      <c r="AA83" s="26">
        <v>294</v>
      </c>
      <c r="AB83" s="19">
        <f t="shared" si="33"/>
        <v>30.030643513789581</v>
      </c>
      <c r="AC83" s="26">
        <v>281</v>
      </c>
      <c r="AD83" s="19">
        <f t="shared" si="34"/>
        <v>28.585961342828078</v>
      </c>
      <c r="AE83" s="34">
        <f t="shared" si="35"/>
        <v>1.3756510529214268</v>
      </c>
      <c r="AF83" s="34">
        <f t="shared" si="36"/>
        <v>-0.34154810444506722</v>
      </c>
      <c r="AG83" s="34">
        <f t="shared" si="41"/>
        <v>2.1978855134705242</v>
      </c>
      <c r="AH83" s="34">
        <f t="shared" si="42"/>
        <v>0.6261709531909645</v>
      </c>
      <c r="AI83" s="34">
        <f t="shared" si="37"/>
        <v>1.1630818916472663</v>
      </c>
      <c r="AJ83" s="34">
        <f>AD83-AB83</f>
        <v>-1.444682170961503</v>
      </c>
    </row>
    <row r="84" spans="1:36" x14ac:dyDescent="0.55000000000000004">
      <c r="A84" s="51">
        <v>96</v>
      </c>
      <c r="B84" s="52" t="s">
        <v>80</v>
      </c>
      <c r="C84" s="27">
        <v>2902</v>
      </c>
      <c r="D84" s="27">
        <v>2693</v>
      </c>
      <c r="E84" s="27">
        <v>2371</v>
      </c>
      <c r="F84" s="20">
        <f t="shared" si="38"/>
        <v>81.702274293590634</v>
      </c>
      <c r="G84" s="27">
        <v>2249</v>
      </c>
      <c r="H84" s="20">
        <f t="shared" si="28"/>
        <v>83.512810991459332</v>
      </c>
      <c r="I84" s="27">
        <v>2596</v>
      </c>
      <c r="J84" s="20">
        <f t="shared" si="39"/>
        <v>89.455547898001385</v>
      </c>
      <c r="K84" s="27">
        <v>2395</v>
      </c>
      <c r="L84" s="20">
        <f t="shared" si="29"/>
        <v>88.934274043817311</v>
      </c>
      <c r="M84" s="27">
        <v>2053</v>
      </c>
      <c r="N84" s="20">
        <f t="shared" si="30"/>
        <v>70.744314266023437</v>
      </c>
      <c r="O84" s="27">
        <v>1916</v>
      </c>
      <c r="P84" s="20">
        <f t="shared" si="31"/>
        <v>71.147419235053846</v>
      </c>
      <c r="Q84" s="53">
        <v>839</v>
      </c>
      <c r="R84" s="53">
        <v>833</v>
      </c>
      <c r="S84" s="53">
        <v>795</v>
      </c>
      <c r="T84" s="20">
        <f t="shared" si="44"/>
        <v>94.755661501787841</v>
      </c>
      <c r="U84" s="27">
        <v>793</v>
      </c>
      <c r="V84" s="20">
        <f t="shared" si="45"/>
        <v>95.198079231692674</v>
      </c>
      <c r="W84" s="54">
        <v>753</v>
      </c>
      <c r="X84" s="20">
        <f t="shared" si="40"/>
        <v>89.749702026221698</v>
      </c>
      <c r="Y84" s="27">
        <v>723</v>
      </c>
      <c r="Z84" s="20">
        <f t="shared" si="32"/>
        <v>86.79471788715486</v>
      </c>
      <c r="AA84" s="27">
        <v>185</v>
      </c>
      <c r="AB84" s="20">
        <f t="shared" si="33"/>
        <v>22.050059594755663</v>
      </c>
      <c r="AC84" s="27">
        <v>209</v>
      </c>
      <c r="AD84" s="20">
        <f t="shared" si="34"/>
        <v>25.090036014405761</v>
      </c>
      <c r="AE84" s="35">
        <f t="shared" si="35"/>
        <v>1.8105366978686988</v>
      </c>
      <c r="AF84" s="35">
        <f t="shared" si="36"/>
        <v>-0.52127385418407357</v>
      </c>
      <c r="AG84" s="35">
        <f t="shared" si="41"/>
        <v>0.40310496903040871</v>
      </c>
      <c r="AH84" s="35">
        <f t="shared" si="42"/>
        <v>0.44241772990483241</v>
      </c>
      <c r="AI84" s="35">
        <f t="shared" si="37"/>
        <v>-2.9549841390668377</v>
      </c>
      <c r="AJ84" s="35">
        <f t="shared" si="43"/>
        <v>3.0399764196500989</v>
      </c>
    </row>
    <row r="85" spans="1:36" ht="23.25" customHeight="1" x14ac:dyDescent="0.55000000000000004">
      <c r="A85" s="38"/>
      <c r="B85" s="39"/>
      <c r="C85" s="31"/>
      <c r="D85" s="31"/>
      <c r="E85" s="32"/>
      <c r="F85" s="32"/>
      <c r="G85" s="32"/>
      <c r="H85" s="32"/>
      <c r="I85" s="33"/>
      <c r="J85" s="32"/>
      <c r="K85" s="32"/>
      <c r="L85" s="32"/>
      <c r="M85" s="32"/>
      <c r="N85" s="32"/>
      <c r="O85" s="32"/>
      <c r="P85" s="32"/>
      <c r="Q85" s="31"/>
      <c r="R85" s="31"/>
      <c r="S85" s="31"/>
      <c r="T85" s="31"/>
      <c r="U85" s="31"/>
      <c r="V85" s="31"/>
      <c r="W85" s="32"/>
      <c r="X85" s="28"/>
      <c r="Z85" s="25"/>
      <c r="AA85" s="25"/>
      <c r="AB85" s="25"/>
      <c r="AC85" s="25"/>
      <c r="AD85" s="25"/>
    </row>
    <row r="86" spans="1:36" x14ac:dyDescent="0.55000000000000004">
      <c r="A86" s="29"/>
      <c r="B86" s="6"/>
      <c r="C86" s="7"/>
      <c r="D86" s="7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7"/>
      <c r="R86" s="7"/>
      <c r="S86" s="7"/>
      <c r="T86" s="7"/>
      <c r="U86" s="7"/>
      <c r="V86" s="7"/>
      <c r="W86" s="8"/>
    </row>
    <row r="87" spans="1:36" ht="32.25" customHeight="1" x14ac:dyDescent="0.55000000000000004">
      <c r="A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36" ht="25.5" customHeight="1" x14ac:dyDescent="0.55000000000000004">
      <c r="A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36" ht="39.75" customHeight="1" x14ac:dyDescent="0.55000000000000004">
      <c r="A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36" ht="25.5" customHeight="1" x14ac:dyDescent="0.55000000000000004">
      <c r="A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36" ht="25.5" customHeight="1" x14ac:dyDescent="0.55000000000000004">
      <c r="A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36" x14ac:dyDescent="0.55000000000000004">
      <c r="A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36" x14ac:dyDescent="0.55000000000000004">
      <c r="A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36" x14ac:dyDescent="0.55000000000000004">
      <c r="A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36" x14ac:dyDescent="0.55000000000000004">
      <c r="A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36" x14ac:dyDescent="0.55000000000000004">
      <c r="A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="1" customFormat="1" x14ac:dyDescent="0.55000000000000004"/>
    <row r="98" s="1" customFormat="1" x14ac:dyDescent="0.55000000000000004"/>
    <row r="99" s="1" customFormat="1" x14ac:dyDescent="0.55000000000000004"/>
    <row r="100" s="1" customFormat="1" x14ac:dyDescent="0.55000000000000004"/>
    <row r="101" s="1" customFormat="1" x14ac:dyDescent="0.55000000000000004"/>
    <row r="102" s="1" customFormat="1" x14ac:dyDescent="0.55000000000000004"/>
    <row r="103" s="1" customFormat="1" x14ac:dyDescent="0.55000000000000004"/>
    <row r="104" s="1" customFormat="1" x14ac:dyDescent="0.55000000000000004"/>
    <row r="105" s="1" customFormat="1" x14ac:dyDescent="0.55000000000000004"/>
    <row r="106" s="1" customFormat="1" x14ac:dyDescent="0.55000000000000004"/>
    <row r="107" s="1" customFormat="1" x14ac:dyDescent="0.55000000000000004"/>
    <row r="108" s="1" customFormat="1" x14ac:dyDescent="0.55000000000000004"/>
    <row r="109" s="1" customFormat="1" x14ac:dyDescent="0.55000000000000004"/>
    <row r="110" s="1" customFormat="1" x14ac:dyDescent="0.55000000000000004"/>
    <row r="111" s="1" customFormat="1" x14ac:dyDescent="0.55000000000000004"/>
    <row r="112" s="1" customFormat="1" x14ac:dyDescent="0.55000000000000004"/>
    <row r="113" s="1" customFormat="1" x14ac:dyDescent="0.55000000000000004"/>
    <row r="114" s="1" customFormat="1" x14ac:dyDescent="0.55000000000000004"/>
    <row r="115" s="1" customFormat="1" x14ac:dyDescent="0.55000000000000004"/>
    <row r="116" s="1" customFormat="1" x14ac:dyDescent="0.55000000000000004"/>
    <row r="117" s="1" customFormat="1" x14ac:dyDescent="0.55000000000000004"/>
    <row r="118" s="1" customFormat="1" x14ac:dyDescent="0.55000000000000004"/>
    <row r="119" s="1" customFormat="1" x14ac:dyDescent="0.55000000000000004"/>
    <row r="120" s="1" customFormat="1" x14ac:dyDescent="0.55000000000000004"/>
    <row r="121" s="1" customFormat="1" x14ac:dyDescent="0.55000000000000004"/>
    <row r="122" s="1" customFormat="1" x14ac:dyDescent="0.55000000000000004"/>
    <row r="123" s="1" customFormat="1" x14ac:dyDescent="0.55000000000000004"/>
    <row r="124" s="1" customFormat="1" x14ac:dyDescent="0.55000000000000004"/>
    <row r="125" s="1" customFormat="1" x14ac:dyDescent="0.55000000000000004"/>
    <row r="126" s="1" customFormat="1" x14ac:dyDescent="0.55000000000000004"/>
    <row r="127" s="1" customFormat="1" x14ac:dyDescent="0.55000000000000004"/>
    <row r="128" s="1" customFormat="1" x14ac:dyDescent="0.55000000000000004"/>
    <row r="129" s="1" customFormat="1" x14ac:dyDescent="0.55000000000000004"/>
    <row r="130" s="1" customFormat="1" x14ac:dyDescent="0.55000000000000004"/>
    <row r="131" s="1" customFormat="1" x14ac:dyDescent="0.55000000000000004"/>
    <row r="132" s="1" customFormat="1" x14ac:dyDescent="0.55000000000000004"/>
    <row r="133" s="1" customFormat="1" x14ac:dyDescent="0.55000000000000004"/>
    <row r="134" s="1" customFormat="1" x14ac:dyDescent="0.55000000000000004"/>
    <row r="135" s="1" customFormat="1" x14ac:dyDescent="0.55000000000000004"/>
    <row r="136" s="1" customFormat="1" x14ac:dyDescent="0.55000000000000004"/>
    <row r="137" s="1" customFormat="1" x14ac:dyDescent="0.55000000000000004"/>
    <row r="138" s="1" customFormat="1" x14ac:dyDescent="0.55000000000000004"/>
    <row r="139" s="1" customFormat="1" x14ac:dyDescent="0.55000000000000004"/>
    <row r="140" s="1" customFormat="1" x14ac:dyDescent="0.55000000000000004"/>
    <row r="141" s="1" customFormat="1" x14ac:dyDescent="0.55000000000000004"/>
    <row r="142" s="1" customFormat="1" x14ac:dyDescent="0.55000000000000004"/>
    <row r="143" s="1" customFormat="1" x14ac:dyDescent="0.55000000000000004"/>
    <row r="144" s="1" customFormat="1" x14ac:dyDescent="0.55000000000000004"/>
    <row r="145" s="1" customFormat="1" x14ac:dyDescent="0.55000000000000004"/>
    <row r="146" s="1" customFormat="1" x14ac:dyDescent="0.55000000000000004"/>
    <row r="147" s="1" customFormat="1" x14ac:dyDescent="0.55000000000000004"/>
    <row r="148" s="1" customFormat="1" x14ac:dyDescent="0.55000000000000004"/>
    <row r="149" s="1" customFormat="1" x14ac:dyDescent="0.55000000000000004"/>
    <row r="150" s="1" customFormat="1" x14ac:dyDescent="0.55000000000000004"/>
    <row r="151" s="1" customFormat="1" x14ac:dyDescent="0.55000000000000004"/>
    <row r="152" s="1" customFormat="1" x14ac:dyDescent="0.55000000000000004"/>
    <row r="153" s="1" customFormat="1" x14ac:dyDescent="0.55000000000000004"/>
    <row r="154" s="1" customFormat="1" x14ac:dyDescent="0.55000000000000004"/>
    <row r="155" s="1" customFormat="1" x14ac:dyDescent="0.55000000000000004"/>
    <row r="156" s="1" customFormat="1" x14ac:dyDescent="0.55000000000000004"/>
    <row r="157" s="1" customFormat="1" x14ac:dyDescent="0.55000000000000004"/>
    <row r="158" s="1" customFormat="1" x14ac:dyDescent="0.55000000000000004"/>
    <row r="159" s="1" customFormat="1" x14ac:dyDescent="0.55000000000000004"/>
    <row r="160" s="1" customFormat="1" x14ac:dyDescent="0.55000000000000004"/>
    <row r="161" spans="1:23" x14ac:dyDescent="0.55000000000000004">
      <c r="A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55000000000000004">
      <c r="A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55000000000000004">
      <c r="A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55000000000000004">
      <c r="A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55000000000000004">
      <c r="A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55000000000000004">
      <c r="A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55000000000000004">
      <c r="A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55000000000000004">
      <c r="A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55000000000000004">
      <c r="A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55000000000000004">
      <c r="A170" s="5"/>
      <c r="B170" s="6"/>
      <c r="C170" s="7"/>
      <c r="D170" s="7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7"/>
      <c r="R170" s="7"/>
      <c r="S170" s="7"/>
      <c r="T170" s="7"/>
      <c r="U170" s="7"/>
      <c r="V170" s="7"/>
      <c r="W170" s="8"/>
    </row>
    <row r="171" spans="1:23" ht="32.25" customHeight="1" x14ac:dyDescent="0.55000000000000004">
      <c r="A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25.5" customHeight="1" x14ac:dyDescent="0.55000000000000004">
      <c r="A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39.75" customHeight="1" x14ac:dyDescent="0.55000000000000004">
      <c r="A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25.5" customHeight="1" x14ac:dyDescent="0.55000000000000004">
      <c r="A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25.5" customHeight="1" x14ac:dyDescent="0.55000000000000004">
      <c r="A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25.5" customHeight="1" x14ac:dyDescent="0.55000000000000004">
      <c r="A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="1" customFormat="1" x14ac:dyDescent="0.55000000000000004"/>
    <row r="178" s="1" customFormat="1" x14ac:dyDescent="0.55000000000000004"/>
    <row r="179" s="1" customFormat="1" x14ac:dyDescent="0.55000000000000004"/>
    <row r="180" s="1" customFormat="1" x14ac:dyDescent="0.55000000000000004"/>
    <row r="181" s="1" customFormat="1" x14ac:dyDescent="0.55000000000000004"/>
    <row r="182" s="1" customFormat="1" x14ac:dyDescent="0.55000000000000004"/>
    <row r="183" s="1" customFormat="1" x14ac:dyDescent="0.55000000000000004"/>
    <row r="184" s="1" customFormat="1" x14ac:dyDescent="0.55000000000000004"/>
    <row r="185" s="1" customFormat="1" x14ac:dyDescent="0.55000000000000004"/>
    <row r="186" s="1" customFormat="1" x14ac:dyDescent="0.55000000000000004"/>
    <row r="187" s="1" customFormat="1" x14ac:dyDescent="0.55000000000000004"/>
    <row r="188" s="1" customFormat="1" x14ac:dyDescent="0.55000000000000004"/>
    <row r="189" s="1" customFormat="1" x14ac:dyDescent="0.55000000000000004"/>
    <row r="190" s="1" customFormat="1" x14ac:dyDescent="0.55000000000000004"/>
    <row r="191" s="1" customFormat="1" x14ac:dyDescent="0.55000000000000004"/>
    <row r="192" s="1" customFormat="1" x14ac:dyDescent="0.55000000000000004"/>
    <row r="193" s="1" customFormat="1" x14ac:dyDescent="0.55000000000000004"/>
    <row r="194" s="1" customFormat="1" x14ac:dyDescent="0.55000000000000004"/>
    <row r="195" s="1" customFormat="1" x14ac:dyDescent="0.55000000000000004"/>
    <row r="196" s="1" customFormat="1" x14ac:dyDescent="0.55000000000000004"/>
    <row r="197" s="1" customFormat="1" x14ac:dyDescent="0.55000000000000004"/>
    <row r="198" s="1" customFormat="1" x14ac:dyDescent="0.55000000000000004"/>
    <row r="199" s="1" customFormat="1" x14ac:dyDescent="0.55000000000000004"/>
    <row r="200" s="1" customFormat="1" x14ac:dyDescent="0.55000000000000004"/>
    <row r="201" s="1" customFormat="1" x14ac:dyDescent="0.55000000000000004"/>
    <row r="202" s="1" customFormat="1" x14ac:dyDescent="0.55000000000000004"/>
    <row r="203" s="1" customFormat="1" x14ac:dyDescent="0.55000000000000004"/>
    <row r="204" s="1" customFormat="1" x14ac:dyDescent="0.55000000000000004"/>
    <row r="205" s="1" customFormat="1" x14ac:dyDescent="0.55000000000000004"/>
    <row r="206" s="1" customFormat="1" x14ac:dyDescent="0.55000000000000004"/>
    <row r="207" s="1" customFormat="1" x14ac:dyDescent="0.55000000000000004"/>
    <row r="208" s="1" customFormat="1" x14ac:dyDescent="0.55000000000000004"/>
    <row r="209" s="1" customFormat="1" x14ac:dyDescent="0.55000000000000004"/>
    <row r="210" s="1" customFormat="1" x14ac:dyDescent="0.55000000000000004"/>
    <row r="211" s="1" customFormat="1" x14ac:dyDescent="0.55000000000000004"/>
    <row r="212" s="1" customFormat="1" x14ac:dyDescent="0.55000000000000004"/>
    <row r="213" s="1" customFormat="1" x14ac:dyDescent="0.55000000000000004"/>
    <row r="214" s="1" customFormat="1" x14ac:dyDescent="0.55000000000000004"/>
    <row r="215" s="1" customFormat="1" x14ac:dyDescent="0.55000000000000004"/>
    <row r="216" s="1" customFormat="1" x14ac:dyDescent="0.55000000000000004"/>
    <row r="217" s="1" customFormat="1" x14ac:dyDescent="0.55000000000000004"/>
    <row r="218" s="1" customFormat="1" x14ac:dyDescent="0.55000000000000004"/>
    <row r="219" s="1" customFormat="1" x14ac:dyDescent="0.55000000000000004"/>
    <row r="220" s="1" customFormat="1" x14ac:dyDescent="0.55000000000000004"/>
    <row r="221" s="1" customFormat="1" x14ac:dyDescent="0.55000000000000004"/>
    <row r="222" s="1" customFormat="1" x14ac:dyDescent="0.55000000000000004"/>
    <row r="223" s="1" customFormat="1" x14ac:dyDescent="0.55000000000000004"/>
    <row r="224" s="1" customFormat="1" x14ac:dyDescent="0.55000000000000004"/>
    <row r="225" s="1" customFormat="1" x14ac:dyDescent="0.55000000000000004"/>
    <row r="226" s="1" customFormat="1" x14ac:dyDescent="0.55000000000000004"/>
    <row r="227" s="1" customFormat="1" x14ac:dyDescent="0.55000000000000004"/>
    <row r="228" s="1" customFormat="1" x14ac:dyDescent="0.55000000000000004"/>
    <row r="229" s="1" customFormat="1" x14ac:dyDescent="0.55000000000000004"/>
    <row r="230" s="1" customFormat="1" x14ac:dyDescent="0.55000000000000004"/>
    <row r="231" s="1" customFormat="1" x14ac:dyDescent="0.55000000000000004"/>
    <row r="232" s="1" customFormat="1" x14ac:dyDescent="0.55000000000000004"/>
    <row r="233" s="1" customFormat="1" x14ac:dyDescent="0.55000000000000004"/>
    <row r="234" s="1" customFormat="1" x14ac:dyDescent="0.55000000000000004"/>
    <row r="235" s="1" customFormat="1" x14ac:dyDescent="0.55000000000000004"/>
    <row r="236" s="1" customFormat="1" x14ac:dyDescent="0.55000000000000004"/>
    <row r="237" s="1" customFormat="1" x14ac:dyDescent="0.55000000000000004"/>
    <row r="238" s="1" customFormat="1" x14ac:dyDescent="0.55000000000000004"/>
    <row r="239" s="1" customFormat="1" x14ac:dyDescent="0.55000000000000004"/>
    <row r="240" s="1" customFormat="1" x14ac:dyDescent="0.55000000000000004"/>
    <row r="241" spans="1:23" x14ac:dyDescent="0.55000000000000004">
      <c r="A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x14ac:dyDescent="0.55000000000000004">
      <c r="A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x14ac:dyDescent="0.55000000000000004">
      <c r="A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x14ac:dyDescent="0.55000000000000004">
      <c r="A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x14ac:dyDescent="0.55000000000000004">
      <c r="A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x14ac:dyDescent="0.55000000000000004">
      <c r="A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x14ac:dyDescent="0.55000000000000004">
      <c r="A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x14ac:dyDescent="0.55000000000000004">
      <c r="A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x14ac:dyDescent="0.55000000000000004">
      <c r="A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x14ac:dyDescent="0.55000000000000004">
      <c r="A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x14ac:dyDescent="0.55000000000000004">
      <c r="A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x14ac:dyDescent="0.55000000000000004">
      <c r="A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x14ac:dyDescent="0.55000000000000004">
      <c r="A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x14ac:dyDescent="0.55000000000000004">
      <c r="A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x14ac:dyDescent="0.55000000000000004">
      <c r="B255" s="9"/>
    </row>
    <row r="256" spans="1:23" x14ac:dyDescent="0.55000000000000004">
      <c r="B256" s="9"/>
    </row>
    <row r="257" spans="2:2" s="1" customFormat="1" x14ac:dyDescent="0.55000000000000004">
      <c r="B257" s="9"/>
    </row>
    <row r="258" spans="2:2" s="1" customFormat="1" x14ac:dyDescent="0.55000000000000004">
      <c r="B258" s="9"/>
    </row>
    <row r="259" spans="2:2" s="1" customFormat="1" x14ac:dyDescent="0.55000000000000004">
      <c r="B259" s="9"/>
    </row>
    <row r="260" spans="2:2" s="1" customFormat="1" x14ac:dyDescent="0.55000000000000004">
      <c r="B260" s="9"/>
    </row>
    <row r="261" spans="2:2" s="1" customFormat="1" x14ac:dyDescent="0.55000000000000004">
      <c r="B261" s="9"/>
    </row>
    <row r="262" spans="2:2" s="1" customFormat="1" x14ac:dyDescent="0.55000000000000004">
      <c r="B262" s="9"/>
    </row>
    <row r="263" spans="2:2" s="1" customFormat="1" x14ac:dyDescent="0.55000000000000004">
      <c r="B263" s="9"/>
    </row>
    <row r="264" spans="2:2" s="1" customFormat="1" x14ac:dyDescent="0.55000000000000004">
      <c r="B264" s="9"/>
    </row>
    <row r="265" spans="2:2" s="1" customFormat="1" x14ac:dyDescent="0.55000000000000004">
      <c r="B265" s="9"/>
    </row>
    <row r="266" spans="2:2" s="1" customFormat="1" x14ac:dyDescent="0.55000000000000004">
      <c r="B266" s="9"/>
    </row>
    <row r="267" spans="2:2" s="1" customFormat="1" x14ac:dyDescent="0.55000000000000004">
      <c r="B267" s="9"/>
    </row>
    <row r="268" spans="2:2" s="1" customFormat="1" x14ac:dyDescent="0.55000000000000004">
      <c r="B268" s="9"/>
    </row>
    <row r="269" spans="2:2" s="1" customFormat="1" x14ac:dyDescent="0.55000000000000004">
      <c r="B269" s="9"/>
    </row>
    <row r="270" spans="2:2" s="1" customFormat="1" x14ac:dyDescent="0.55000000000000004">
      <c r="B270" s="9"/>
    </row>
    <row r="271" spans="2:2" s="1" customFormat="1" x14ac:dyDescent="0.55000000000000004">
      <c r="B271" s="9"/>
    </row>
    <row r="272" spans="2:2" s="1" customFormat="1" x14ac:dyDescent="0.55000000000000004">
      <c r="B272" s="9"/>
    </row>
    <row r="273" spans="2:2" s="1" customFormat="1" x14ac:dyDescent="0.55000000000000004">
      <c r="B273" s="9"/>
    </row>
    <row r="274" spans="2:2" s="1" customFormat="1" x14ac:dyDescent="0.55000000000000004">
      <c r="B274" s="9"/>
    </row>
    <row r="275" spans="2:2" s="1" customFormat="1" x14ac:dyDescent="0.55000000000000004">
      <c r="B275" s="9"/>
    </row>
    <row r="276" spans="2:2" s="1" customFormat="1" x14ac:dyDescent="0.55000000000000004">
      <c r="B276" s="9"/>
    </row>
    <row r="277" spans="2:2" s="1" customFormat="1" x14ac:dyDescent="0.55000000000000004">
      <c r="B277" s="9"/>
    </row>
    <row r="278" spans="2:2" s="1" customFormat="1" x14ac:dyDescent="0.55000000000000004">
      <c r="B278" s="9"/>
    </row>
    <row r="279" spans="2:2" s="1" customFormat="1" x14ac:dyDescent="0.55000000000000004">
      <c r="B279" s="9"/>
    </row>
    <row r="280" spans="2:2" s="1" customFormat="1" x14ac:dyDescent="0.55000000000000004">
      <c r="B280" s="9"/>
    </row>
    <row r="281" spans="2:2" s="1" customFormat="1" x14ac:dyDescent="0.55000000000000004">
      <c r="B281" s="9"/>
    </row>
    <row r="282" spans="2:2" s="1" customFormat="1" x14ac:dyDescent="0.55000000000000004">
      <c r="B282" s="9"/>
    </row>
    <row r="283" spans="2:2" s="1" customFormat="1" x14ac:dyDescent="0.55000000000000004">
      <c r="B283" s="9"/>
    </row>
    <row r="284" spans="2:2" s="1" customFormat="1" x14ac:dyDescent="0.55000000000000004">
      <c r="B284" s="9"/>
    </row>
    <row r="285" spans="2:2" s="1" customFormat="1" x14ac:dyDescent="0.55000000000000004">
      <c r="B285" s="9"/>
    </row>
    <row r="286" spans="2:2" s="1" customFormat="1" x14ac:dyDescent="0.55000000000000004">
      <c r="B286" s="9"/>
    </row>
    <row r="287" spans="2:2" s="1" customFormat="1" x14ac:dyDescent="0.55000000000000004">
      <c r="B287" s="9"/>
    </row>
    <row r="288" spans="2:2" s="1" customFormat="1" x14ac:dyDescent="0.55000000000000004">
      <c r="B288" s="9"/>
    </row>
    <row r="289" spans="2:2" s="1" customFormat="1" x14ac:dyDescent="0.55000000000000004">
      <c r="B289" s="9"/>
    </row>
    <row r="290" spans="2:2" s="1" customFormat="1" x14ac:dyDescent="0.55000000000000004">
      <c r="B290" s="9"/>
    </row>
    <row r="291" spans="2:2" s="1" customFormat="1" x14ac:dyDescent="0.55000000000000004">
      <c r="B291" s="9"/>
    </row>
    <row r="292" spans="2:2" s="1" customFormat="1" x14ac:dyDescent="0.55000000000000004">
      <c r="B292" s="9"/>
    </row>
    <row r="293" spans="2:2" s="1" customFormat="1" x14ac:dyDescent="0.55000000000000004">
      <c r="B293" s="9"/>
    </row>
    <row r="294" spans="2:2" s="1" customFormat="1" x14ac:dyDescent="0.55000000000000004">
      <c r="B294" s="9"/>
    </row>
    <row r="295" spans="2:2" s="1" customFormat="1" x14ac:dyDescent="0.55000000000000004">
      <c r="B295" s="9"/>
    </row>
    <row r="296" spans="2:2" s="1" customFormat="1" x14ac:dyDescent="0.55000000000000004">
      <c r="B296" s="9"/>
    </row>
    <row r="297" spans="2:2" s="1" customFormat="1" x14ac:dyDescent="0.55000000000000004">
      <c r="B297" s="9"/>
    </row>
    <row r="298" spans="2:2" s="1" customFormat="1" x14ac:dyDescent="0.55000000000000004">
      <c r="B298" s="9"/>
    </row>
    <row r="299" spans="2:2" s="1" customFormat="1" x14ac:dyDescent="0.55000000000000004">
      <c r="B299" s="9"/>
    </row>
    <row r="300" spans="2:2" s="1" customFormat="1" x14ac:dyDescent="0.55000000000000004">
      <c r="B300" s="9"/>
    </row>
    <row r="301" spans="2:2" s="1" customFormat="1" x14ac:dyDescent="0.55000000000000004">
      <c r="B301" s="9"/>
    </row>
    <row r="302" spans="2:2" s="1" customFormat="1" x14ac:dyDescent="0.55000000000000004">
      <c r="B302" s="9"/>
    </row>
    <row r="303" spans="2:2" s="1" customFormat="1" x14ac:dyDescent="0.55000000000000004">
      <c r="B303" s="9"/>
    </row>
    <row r="304" spans="2:2" s="1" customFormat="1" x14ac:dyDescent="0.55000000000000004">
      <c r="B304" s="9"/>
    </row>
    <row r="305" spans="2:2" s="1" customFormat="1" x14ac:dyDescent="0.55000000000000004">
      <c r="B305" s="9"/>
    </row>
    <row r="306" spans="2:2" s="1" customFormat="1" x14ac:dyDescent="0.55000000000000004">
      <c r="B306" s="9"/>
    </row>
    <row r="307" spans="2:2" s="1" customFormat="1" x14ac:dyDescent="0.55000000000000004">
      <c r="B307" s="9"/>
    </row>
    <row r="308" spans="2:2" s="1" customFormat="1" x14ac:dyDescent="0.55000000000000004">
      <c r="B308" s="9"/>
    </row>
    <row r="309" spans="2:2" s="1" customFormat="1" x14ac:dyDescent="0.55000000000000004">
      <c r="B309" s="9"/>
    </row>
    <row r="310" spans="2:2" s="1" customFormat="1" x14ac:dyDescent="0.55000000000000004">
      <c r="B310" s="9"/>
    </row>
    <row r="311" spans="2:2" s="1" customFormat="1" x14ac:dyDescent="0.55000000000000004">
      <c r="B311" s="9"/>
    </row>
    <row r="312" spans="2:2" s="1" customFormat="1" x14ac:dyDescent="0.55000000000000004">
      <c r="B312" s="9"/>
    </row>
    <row r="313" spans="2:2" s="1" customFormat="1" x14ac:dyDescent="0.55000000000000004">
      <c r="B313" s="9"/>
    </row>
    <row r="314" spans="2:2" s="1" customFormat="1" x14ac:dyDescent="0.55000000000000004">
      <c r="B314" s="9"/>
    </row>
    <row r="315" spans="2:2" s="1" customFormat="1" x14ac:dyDescent="0.55000000000000004">
      <c r="B315" s="9"/>
    </row>
    <row r="316" spans="2:2" s="1" customFormat="1" x14ac:dyDescent="0.55000000000000004">
      <c r="B316" s="9"/>
    </row>
    <row r="317" spans="2:2" s="1" customFormat="1" x14ac:dyDescent="0.55000000000000004">
      <c r="B317" s="9"/>
    </row>
    <row r="318" spans="2:2" s="1" customFormat="1" x14ac:dyDescent="0.55000000000000004">
      <c r="B318" s="9"/>
    </row>
    <row r="319" spans="2:2" s="1" customFormat="1" x14ac:dyDescent="0.55000000000000004">
      <c r="B319" s="9"/>
    </row>
    <row r="320" spans="2:2" s="1" customFormat="1" x14ac:dyDescent="0.55000000000000004">
      <c r="B320" s="9"/>
    </row>
    <row r="321" spans="2:2" s="1" customFormat="1" x14ac:dyDescent="0.55000000000000004">
      <c r="B321" s="9"/>
    </row>
    <row r="322" spans="2:2" s="1" customFormat="1" x14ac:dyDescent="0.55000000000000004">
      <c r="B322" s="9"/>
    </row>
    <row r="323" spans="2:2" s="1" customFormat="1" x14ac:dyDescent="0.55000000000000004">
      <c r="B323" s="9"/>
    </row>
    <row r="324" spans="2:2" s="1" customFormat="1" x14ac:dyDescent="0.55000000000000004">
      <c r="B324" s="9"/>
    </row>
    <row r="325" spans="2:2" s="1" customFormat="1" x14ac:dyDescent="0.55000000000000004">
      <c r="B325" s="9"/>
    </row>
    <row r="326" spans="2:2" s="1" customFormat="1" x14ac:dyDescent="0.55000000000000004">
      <c r="B326" s="9"/>
    </row>
    <row r="327" spans="2:2" s="1" customFormat="1" x14ac:dyDescent="0.55000000000000004">
      <c r="B327" s="9"/>
    </row>
    <row r="328" spans="2:2" s="1" customFormat="1" x14ac:dyDescent="0.55000000000000004">
      <c r="B328" s="9"/>
    </row>
    <row r="329" spans="2:2" s="1" customFormat="1" x14ac:dyDescent="0.55000000000000004">
      <c r="B329" s="9"/>
    </row>
    <row r="330" spans="2:2" s="1" customFormat="1" x14ac:dyDescent="0.55000000000000004">
      <c r="B330" s="9"/>
    </row>
    <row r="331" spans="2:2" s="1" customFormat="1" x14ac:dyDescent="0.55000000000000004">
      <c r="B331" s="9"/>
    </row>
    <row r="332" spans="2:2" s="1" customFormat="1" x14ac:dyDescent="0.55000000000000004">
      <c r="B332" s="9"/>
    </row>
    <row r="333" spans="2:2" s="1" customFormat="1" x14ac:dyDescent="0.55000000000000004">
      <c r="B333" s="9"/>
    </row>
    <row r="334" spans="2:2" s="1" customFormat="1" x14ac:dyDescent="0.55000000000000004">
      <c r="B334" s="9"/>
    </row>
    <row r="335" spans="2:2" s="1" customFormat="1" x14ac:dyDescent="0.55000000000000004">
      <c r="B335" s="9"/>
    </row>
    <row r="336" spans="2:2" s="1" customFormat="1" x14ac:dyDescent="0.55000000000000004">
      <c r="B336" s="9"/>
    </row>
    <row r="337" spans="2:2" s="1" customFormat="1" x14ac:dyDescent="0.55000000000000004">
      <c r="B337" s="9"/>
    </row>
    <row r="338" spans="2:2" s="1" customFormat="1" x14ac:dyDescent="0.55000000000000004">
      <c r="B338" s="9"/>
    </row>
    <row r="339" spans="2:2" s="1" customFormat="1" x14ac:dyDescent="0.55000000000000004">
      <c r="B339" s="9"/>
    </row>
    <row r="340" spans="2:2" s="1" customFormat="1" x14ac:dyDescent="0.55000000000000004">
      <c r="B340" s="9"/>
    </row>
    <row r="341" spans="2:2" s="1" customFormat="1" x14ac:dyDescent="0.55000000000000004">
      <c r="B341" s="9"/>
    </row>
    <row r="342" spans="2:2" s="1" customFormat="1" x14ac:dyDescent="0.55000000000000004">
      <c r="B342" s="9"/>
    </row>
    <row r="343" spans="2:2" s="1" customFormat="1" x14ac:dyDescent="0.55000000000000004">
      <c r="B343" s="9"/>
    </row>
    <row r="344" spans="2:2" s="1" customFormat="1" x14ac:dyDescent="0.55000000000000004">
      <c r="B344" s="9"/>
    </row>
    <row r="345" spans="2:2" s="1" customFormat="1" x14ac:dyDescent="0.55000000000000004">
      <c r="B345" s="9"/>
    </row>
    <row r="346" spans="2:2" s="1" customFormat="1" x14ac:dyDescent="0.55000000000000004">
      <c r="B346" s="9"/>
    </row>
    <row r="347" spans="2:2" s="1" customFormat="1" x14ac:dyDescent="0.55000000000000004">
      <c r="B347" s="9"/>
    </row>
    <row r="348" spans="2:2" s="1" customFormat="1" x14ac:dyDescent="0.55000000000000004">
      <c r="B348" s="9"/>
    </row>
    <row r="349" spans="2:2" s="1" customFormat="1" x14ac:dyDescent="0.55000000000000004">
      <c r="B349" s="9"/>
    </row>
    <row r="350" spans="2:2" s="1" customFormat="1" x14ac:dyDescent="0.55000000000000004">
      <c r="B350" s="9"/>
    </row>
    <row r="351" spans="2:2" s="1" customFormat="1" x14ac:dyDescent="0.55000000000000004">
      <c r="B351" s="9"/>
    </row>
    <row r="352" spans="2:2" s="1" customFormat="1" x14ac:dyDescent="0.55000000000000004">
      <c r="B352" s="9"/>
    </row>
    <row r="353" spans="2:2" s="1" customFormat="1" x14ac:dyDescent="0.55000000000000004">
      <c r="B353" s="9"/>
    </row>
    <row r="354" spans="2:2" s="1" customFormat="1" x14ac:dyDescent="0.55000000000000004">
      <c r="B354" s="9"/>
    </row>
    <row r="355" spans="2:2" s="1" customFormat="1" x14ac:dyDescent="0.55000000000000004">
      <c r="B355" s="9"/>
    </row>
    <row r="356" spans="2:2" s="1" customFormat="1" x14ac:dyDescent="0.55000000000000004">
      <c r="B356" s="9"/>
    </row>
    <row r="357" spans="2:2" s="1" customFormat="1" x14ac:dyDescent="0.55000000000000004">
      <c r="B357" s="9"/>
    </row>
    <row r="358" spans="2:2" s="1" customFormat="1" x14ac:dyDescent="0.55000000000000004">
      <c r="B358" s="9"/>
    </row>
    <row r="359" spans="2:2" s="1" customFormat="1" x14ac:dyDescent="0.55000000000000004">
      <c r="B359" s="9"/>
    </row>
    <row r="360" spans="2:2" s="1" customFormat="1" x14ac:dyDescent="0.55000000000000004">
      <c r="B360" s="9"/>
    </row>
    <row r="361" spans="2:2" s="1" customFormat="1" x14ac:dyDescent="0.55000000000000004">
      <c r="B361" s="9"/>
    </row>
    <row r="362" spans="2:2" s="1" customFormat="1" x14ac:dyDescent="0.55000000000000004">
      <c r="B362" s="9"/>
    </row>
    <row r="363" spans="2:2" s="1" customFormat="1" x14ac:dyDescent="0.55000000000000004">
      <c r="B363" s="9"/>
    </row>
    <row r="364" spans="2:2" s="1" customFormat="1" x14ac:dyDescent="0.55000000000000004">
      <c r="B364" s="9"/>
    </row>
    <row r="365" spans="2:2" s="1" customFormat="1" x14ac:dyDescent="0.55000000000000004">
      <c r="B365" s="9"/>
    </row>
    <row r="366" spans="2:2" s="1" customFormat="1" x14ac:dyDescent="0.55000000000000004">
      <c r="B366" s="9"/>
    </row>
    <row r="367" spans="2:2" s="1" customFormat="1" x14ac:dyDescent="0.55000000000000004">
      <c r="B367" s="9"/>
    </row>
    <row r="368" spans="2:2" s="1" customFormat="1" x14ac:dyDescent="0.55000000000000004">
      <c r="B368" s="9"/>
    </row>
    <row r="369" spans="2:2" s="1" customFormat="1" x14ac:dyDescent="0.55000000000000004">
      <c r="B369" s="9"/>
    </row>
    <row r="370" spans="2:2" s="1" customFormat="1" x14ac:dyDescent="0.55000000000000004">
      <c r="B370" s="9"/>
    </row>
    <row r="371" spans="2:2" s="1" customFormat="1" x14ac:dyDescent="0.55000000000000004">
      <c r="B371" s="9"/>
    </row>
    <row r="372" spans="2:2" s="1" customFormat="1" x14ac:dyDescent="0.55000000000000004">
      <c r="B372" s="9"/>
    </row>
    <row r="373" spans="2:2" s="1" customFormat="1" x14ac:dyDescent="0.55000000000000004">
      <c r="B373" s="9"/>
    </row>
    <row r="374" spans="2:2" s="1" customFormat="1" x14ac:dyDescent="0.55000000000000004">
      <c r="B374" s="9"/>
    </row>
    <row r="375" spans="2:2" s="1" customFormat="1" x14ac:dyDescent="0.55000000000000004">
      <c r="B375" s="9"/>
    </row>
    <row r="376" spans="2:2" s="1" customFormat="1" x14ac:dyDescent="0.55000000000000004">
      <c r="B376" s="9"/>
    </row>
    <row r="377" spans="2:2" s="1" customFormat="1" x14ac:dyDescent="0.55000000000000004">
      <c r="B377" s="9"/>
    </row>
    <row r="378" spans="2:2" s="1" customFormat="1" x14ac:dyDescent="0.55000000000000004">
      <c r="B378" s="9"/>
    </row>
    <row r="379" spans="2:2" s="1" customFormat="1" x14ac:dyDescent="0.55000000000000004">
      <c r="B379" s="9"/>
    </row>
    <row r="380" spans="2:2" s="1" customFormat="1" x14ac:dyDescent="0.55000000000000004">
      <c r="B380" s="9"/>
    </row>
    <row r="381" spans="2:2" s="1" customFormat="1" x14ac:dyDescent="0.55000000000000004">
      <c r="B381" s="9"/>
    </row>
    <row r="382" spans="2:2" s="1" customFormat="1" x14ac:dyDescent="0.55000000000000004">
      <c r="B382" s="9"/>
    </row>
    <row r="383" spans="2:2" s="1" customFormat="1" x14ac:dyDescent="0.55000000000000004">
      <c r="B383" s="9"/>
    </row>
    <row r="384" spans="2:2" s="1" customFormat="1" x14ac:dyDescent="0.55000000000000004">
      <c r="B384" s="9"/>
    </row>
    <row r="385" spans="2:2" s="1" customFormat="1" x14ac:dyDescent="0.55000000000000004">
      <c r="B385" s="9"/>
    </row>
    <row r="386" spans="2:2" s="1" customFormat="1" x14ac:dyDescent="0.55000000000000004">
      <c r="B386" s="9"/>
    </row>
    <row r="387" spans="2:2" s="1" customFormat="1" x14ac:dyDescent="0.55000000000000004">
      <c r="B387" s="9"/>
    </row>
    <row r="388" spans="2:2" s="1" customFormat="1" x14ac:dyDescent="0.55000000000000004">
      <c r="B388" s="9"/>
    </row>
    <row r="389" spans="2:2" s="1" customFormat="1" x14ac:dyDescent="0.55000000000000004">
      <c r="B389" s="9"/>
    </row>
    <row r="390" spans="2:2" s="1" customFormat="1" x14ac:dyDescent="0.55000000000000004">
      <c r="B390" s="9"/>
    </row>
    <row r="391" spans="2:2" s="1" customFormat="1" x14ac:dyDescent="0.55000000000000004">
      <c r="B391" s="9"/>
    </row>
    <row r="392" spans="2:2" s="1" customFormat="1" x14ac:dyDescent="0.55000000000000004">
      <c r="B392" s="9"/>
    </row>
    <row r="393" spans="2:2" s="1" customFormat="1" x14ac:dyDescent="0.55000000000000004">
      <c r="B393" s="9"/>
    </row>
    <row r="394" spans="2:2" s="1" customFormat="1" x14ac:dyDescent="0.55000000000000004">
      <c r="B394" s="9"/>
    </row>
    <row r="395" spans="2:2" s="1" customFormat="1" x14ac:dyDescent="0.55000000000000004">
      <c r="B395" s="9"/>
    </row>
    <row r="396" spans="2:2" s="1" customFormat="1" x14ac:dyDescent="0.55000000000000004">
      <c r="B396" s="9"/>
    </row>
    <row r="397" spans="2:2" s="1" customFormat="1" x14ac:dyDescent="0.55000000000000004">
      <c r="B397" s="9"/>
    </row>
    <row r="398" spans="2:2" s="1" customFormat="1" x14ac:dyDescent="0.55000000000000004">
      <c r="B398" s="9"/>
    </row>
    <row r="399" spans="2:2" s="1" customFormat="1" x14ac:dyDescent="0.55000000000000004">
      <c r="B399" s="9"/>
    </row>
    <row r="400" spans="2:2" s="1" customFormat="1" x14ac:dyDescent="0.55000000000000004">
      <c r="B400" s="9"/>
    </row>
    <row r="401" spans="2:2" s="1" customFormat="1" x14ac:dyDescent="0.55000000000000004">
      <c r="B401" s="9"/>
    </row>
    <row r="402" spans="2:2" s="1" customFormat="1" x14ac:dyDescent="0.55000000000000004">
      <c r="B402" s="9"/>
    </row>
    <row r="403" spans="2:2" s="1" customFormat="1" x14ac:dyDescent="0.55000000000000004">
      <c r="B403" s="9"/>
    </row>
    <row r="404" spans="2:2" s="1" customFormat="1" x14ac:dyDescent="0.55000000000000004">
      <c r="B404" s="9"/>
    </row>
    <row r="405" spans="2:2" s="1" customFormat="1" x14ac:dyDescent="0.55000000000000004">
      <c r="B405" s="9"/>
    </row>
    <row r="406" spans="2:2" s="1" customFormat="1" x14ac:dyDescent="0.55000000000000004">
      <c r="B406" s="9"/>
    </row>
    <row r="407" spans="2:2" s="1" customFormat="1" x14ac:dyDescent="0.55000000000000004">
      <c r="B407" s="9"/>
    </row>
    <row r="408" spans="2:2" s="1" customFormat="1" x14ac:dyDescent="0.55000000000000004">
      <c r="B408" s="9"/>
    </row>
    <row r="409" spans="2:2" s="1" customFormat="1" x14ac:dyDescent="0.55000000000000004">
      <c r="B409" s="9"/>
    </row>
    <row r="410" spans="2:2" s="1" customFormat="1" x14ac:dyDescent="0.55000000000000004">
      <c r="B410" s="9"/>
    </row>
    <row r="411" spans="2:2" s="1" customFormat="1" x14ac:dyDescent="0.55000000000000004">
      <c r="B411" s="9"/>
    </row>
    <row r="412" spans="2:2" s="1" customFormat="1" x14ac:dyDescent="0.55000000000000004">
      <c r="B412" s="9"/>
    </row>
    <row r="413" spans="2:2" s="1" customFormat="1" x14ac:dyDescent="0.55000000000000004">
      <c r="B413" s="9"/>
    </row>
    <row r="414" spans="2:2" s="1" customFormat="1" x14ac:dyDescent="0.55000000000000004">
      <c r="B414" s="9"/>
    </row>
    <row r="415" spans="2:2" s="1" customFormat="1" x14ac:dyDescent="0.55000000000000004">
      <c r="B415" s="9"/>
    </row>
    <row r="416" spans="2:2" s="1" customFormat="1" x14ac:dyDescent="0.55000000000000004">
      <c r="B416" s="9"/>
    </row>
    <row r="417" spans="2:2" s="1" customFormat="1" x14ac:dyDescent="0.55000000000000004">
      <c r="B417" s="9"/>
    </row>
    <row r="418" spans="2:2" s="1" customFormat="1" x14ac:dyDescent="0.55000000000000004">
      <c r="B418" s="9"/>
    </row>
    <row r="419" spans="2:2" s="1" customFormat="1" x14ac:dyDescent="0.55000000000000004">
      <c r="B419" s="9"/>
    </row>
    <row r="420" spans="2:2" s="1" customFormat="1" x14ac:dyDescent="0.55000000000000004">
      <c r="B420" s="9"/>
    </row>
    <row r="421" spans="2:2" s="1" customFormat="1" x14ac:dyDescent="0.55000000000000004">
      <c r="B421" s="9"/>
    </row>
    <row r="422" spans="2:2" s="1" customFormat="1" x14ac:dyDescent="0.55000000000000004">
      <c r="B422" s="9"/>
    </row>
    <row r="423" spans="2:2" s="1" customFormat="1" x14ac:dyDescent="0.55000000000000004">
      <c r="B423" s="9"/>
    </row>
    <row r="424" spans="2:2" s="1" customFormat="1" x14ac:dyDescent="0.55000000000000004">
      <c r="B424" s="9"/>
    </row>
    <row r="425" spans="2:2" s="1" customFormat="1" x14ac:dyDescent="0.55000000000000004">
      <c r="B425" s="9"/>
    </row>
    <row r="426" spans="2:2" s="1" customFormat="1" x14ac:dyDescent="0.55000000000000004">
      <c r="B426" s="9"/>
    </row>
    <row r="427" spans="2:2" s="1" customFormat="1" x14ac:dyDescent="0.55000000000000004">
      <c r="B427" s="9"/>
    </row>
    <row r="428" spans="2:2" s="1" customFormat="1" x14ac:dyDescent="0.55000000000000004">
      <c r="B428" s="9"/>
    </row>
    <row r="429" spans="2:2" s="1" customFormat="1" x14ac:dyDescent="0.55000000000000004">
      <c r="B429" s="9"/>
    </row>
    <row r="430" spans="2:2" s="1" customFormat="1" x14ac:dyDescent="0.55000000000000004">
      <c r="B430" s="9"/>
    </row>
    <row r="431" spans="2:2" s="1" customFormat="1" x14ac:dyDescent="0.55000000000000004">
      <c r="B431" s="9"/>
    </row>
    <row r="432" spans="2:2" s="1" customFormat="1" x14ac:dyDescent="0.55000000000000004">
      <c r="B432" s="9"/>
    </row>
    <row r="433" spans="2:2" s="1" customFormat="1" x14ac:dyDescent="0.55000000000000004">
      <c r="B433" s="9"/>
    </row>
    <row r="434" spans="2:2" s="1" customFormat="1" x14ac:dyDescent="0.55000000000000004">
      <c r="B434" s="9"/>
    </row>
    <row r="435" spans="2:2" s="1" customFormat="1" x14ac:dyDescent="0.55000000000000004">
      <c r="B435" s="9"/>
    </row>
    <row r="436" spans="2:2" s="1" customFormat="1" x14ac:dyDescent="0.55000000000000004">
      <c r="B436" s="9"/>
    </row>
    <row r="437" spans="2:2" s="1" customFormat="1" x14ac:dyDescent="0.55000000000000004">
      <c r="B437" s="9"/>
    </row>
    <row r="438" spans="2:2" s="1" customFormat="1" x14ac:dyDescent="0.55000000000000004">
      <c r="B438" s="9"/>
    </row>
    <row r="439" spans="2:2" s="1" customFormat="1" x14ac:dyDescent="0.55000000000000004">
      <c r="B439" s="9"/>
    </row>
    <row r="440" spans="2:2" s="1" customFormat="1" x14ac:dyDescent="0.55000000000000004">
      <c r="B440" s="9"/>
    </row>
    <row r="441" spans="2:2" s="1" customFormat="1" x14ac:dyDescent="0.55000000000000004">
      <c r="B441" s="9"/>
    </row>
    <row r="442" spans="2:2" s="1" customFormat="1" x14ac:dyDescent="0.55000000000000004">
      <c r="B442" s="9"/>
    </row>
    <row r="443" spans="2:2" s="1" customFormat="1" x14ac:dyDescent="0.55000000000000004">
      <c r="B443" s="9"/>
    </row>
    <row r="444" spans="2:2" s="1" customFormat="1" x14ac:dyDescent="0.55000000000000004">
      <c r="B444" s="9"/>
    </row>
    <row r="445" spans="2:2" s="1" customFormat="1" x14ac:dyDescent="0.55000000000000004">
      <c r="B445" s="9"/>
    </row>
    <row r="446" spans="2:2" s="1" customFormat="1" x14ac:dyDescent="0.55000000000000004">
      <c r="B446" s="9"/>
    </row>
    <row r="447" spans="2:2" s="1" customFormat="1" x14ac:dyDescent="0.55000000000000004">
      <c r="B447" s="9"/>
    </row>
    <row r="448" spans="2:2" s="1" customFormat="1" x14ac:dyDescent="0.55000000000000004">
      <c r="B448" s="9"/>
    </row>
    <row r="449" spans="2:2" s="1" customFormat="1" x14ac:dyDescent="0.55000000000000004">
      <c r="B449" s="9"/>
    </row>
    <row r="450" spans="2:2" s="1" customFormat="1" x14ac:dyDescent="0.55000000000000004">
      <c r="B450" s="9"/>
    </row>
    <row r="451" spans="2:2" s="1" customFormat="1" x14ac:dyDescent="0.55000000000000004">
      <c r="B451" s="9"/>
    </row>
    <row r="452" spans="2:2" s="1" customFormat="1" x14ac:dyDescent="0.55000000000000004">
      <c r="B452" s="9"/>
    </row>
    <row r="453" spans="2:2" s="1" customFormat="1" x14ac:dyDescent="0.55000000000000004">
      <c r="B453" s="9"/>
    </row>
    <row r="454" spans="2:2" s="1" customFormat="1" x14ac:dyDescent="0.55000000000000004">
      <c r="B454" s="9"/>
    </row>
    <row r="455" spans="2:2" s="1" customFormat="1" x14ac:dyDescent="0.55000000000000004">
      <c r="B455" s="9"/>
    </row>
    <row r="456" spans="2:2" s="1" customFormat="1" x14ac:dyDescent="0.55000000000000004">
      <c r="B456" s="9"/>
    </row>
    <row r="457" spans="2:2" s="1" customFormat="1" x14ac:dyDescent="0.55000000000000004">
      <c r="B457" s="9"/>
    </row>
    <row r="458" spans="2:2" s="1" customFormat="1" x14ac:dyDescent="0.55000000000000004">
      <c r="B458" s="9"/>
    </row>
    <row r="459" spans="2:2" s="1" customFormat="1" x14ac:dyDescent="0.55000000000000004">
      <c r="B459" s="9"/>
    </row>
    <row r="460" spans="2:2" s="1" customFormat="1" x14ac:dyDescent="0.55000000000000004">
      <c r="B460" s="9"/>
    </row>
    <row r="461" spans="2:2" s="1" customFormat="1" x14ac:dyDescent="0.55000000000000004">
      <c r="B461" s="9"/>
    </row>
    <row r="462" spans="2:2" s="1" customFormat="1" x14ac:dyDescent="0.55000000000000004">
      <c r="B462" s="9"/>
    </row>
    <row r="463" spans="2:2" s="1" customFormat="1" x14ac:dyDescent="0.55000000000000004">
      <c r="B463" s="9"/>
    </row>
    <row r="464" spans="2:2" s="1" customFormat="1" x14ac:dyDescent="0.55000000000000004">
      <c r="B464" s="9"/>
    </row>
    <row r="465" spans="2:2" s="1" customFormat="1" x14ac:dyDescent="0.55000000000000004">
      <c r="B465" s="9"/>
    </row>
    <row r="466" spans="2:2" s="1" customFormat="1" x14ac:dyDescent="0.55000000000000004">
      <c r="B466" s="9"/>
    </row>
    <row r="467" spans="2:2" s="1" customFormat="1" x14ac:dyDescent="0.55000000000000004">
      <c r="B467" s="9"/>
    </row>
    <row r="468" spans="2:2" s="1" customFormat="1" x14ac:dyDescent="0.55000000000000004">
      <c r="B468" s="9"/>
    </row>
    <row r="469" spans="2:2" s="1" customFormat="1" x14ac:dyDescent="0.55000000000000004">
      <c r="B469" s="9"/>
    </row>
    <row r="470" spans="2:2" s="1" customFormat="1" x14ac:dyDescent="0.55000000000000004">
      <c r="B470" s="9"/>
    </row>
    <row r="471" spans="2:2" s="1" customFormat="1" x14ac:dyDescent="0.55000000000000004">
      <c r="B471" s="9"/>
    </row>
    <row r="472" spans="2:2" s="1" customFormat="1" x14ac:dyDescent="0.55000000000000004">
      <c r="B472" s="9"/>
    </row>
    <row r="473" spans="2:2" s="1" customFormat="1" x14ac:dyDescent="0.55000000000000004">
      <c r="B473" s="9"/>
    </row>
    <row r="474" spans="2:2" s="1" customFormat="1" x14ac:dyDescent="0.55000000000000004">
      <c r="B474" s="9"/>
    </row>
    <row r="475" spans="2:2" s="1" customFormat="1" x14ac:dyDescent="0.55000000000000004">
      <c r="B475" s="9"/>
    </row>
    <row r="476" spans="2:2" s="1" customFormat="1" x14ac:dyDescent="0.55000000000000004">
      <c r="B476" s="9"/>
    </row>
    <row r="477" spans="2:2" s="1" customFormat="1" x14ac:dyDescent="0.55000000000000004">
      <c r="B477" s="9"/>
    </row>
    <row r="478" spans="2:2" s="1" customFormat="1" x14ac:dyDescent="0.55000000000000004">
      <c r="B478" s="9"/>
    </row>
    <row r="479" spans="2:2" s="1" customFormat="1" x14ac:dyDescent="0.55000000000000004">
      <c r="B479" s="9"/>
    </row>
    <row r="480" spans="2:2" s="1" customFormat="1" x14ac:dyDescent="0.55000000000000004">
      <c r="B480" s="9"/>
    </row>
    <row r="481" spans="2:2" s="1" customFormat="1" x14ac:dyDescent="0.55000000000000004">
      <c r="B481" s="9"/>
    </row>
    <row r="482" spans="2:2" s="1" customFormat="1" x14ac:dyDescent="0.55000000000000004">
      <c r="B482" s="9"/>
    </row>
    <row r="483" spans="2:2" s="1" customFormat="1" x14ac:dyDescent="0.55000000000000004">
      <c r="B483" s="9"/>
    </row>
    <row r="484" spans="2:2" s="1" customFormat="1" x14ac:dyDescent="0.55000000000000004">
      <c r="B484" s="9"/>
    </row>
    <row r="485" spans="2:2" s="1" customFormat="1" x14ac:dyDescent="0.55000000000000004">
      <c r="B485" s="9"/>
    </row>
    <row r="486" spans="2:2" s="1" customFormat="1" x14ac:dyDescent="0.55000000000000004">
      <c r="B486" s="9"/>
    </row>
    <row r="487" spans="2:2" s="1" customFormat="1" x14ac:dyDescent="0.55000000000000004">
      <c r="B487" s="9"/>
    </row>
    <row r="488" spans="2:2" s="1" customFormat="1" x14ac:dyDescent="0.55000000000000004">
      <c r="B488" s="9"/>
    </row>
    <row r="489" spans="2:2" s="1" customFormat="1" x14ac:dyDescent="0.55000000000000004">
      <c r="B489" s="9"/>
    </row>
    <row r="490" spans="2:2" s="1" customFormat="1" x14ac:dyDescent="0.55000000000000004">
      <c r="B490" s="9"/>
    </row>
    <row r="491" spans="2:2" s="1" customFormat="1" x14ac:dyDescent="0.55000000000000004">
      <c r="B491" s="9"/>
    </row>
    <row r="492" spans="2:2" s="1" customFormat="1" x14ac:dyDescent="0.55000000000000004">
      <c r="B492" s="9"/>
    </row>
    <row r="493" spans="2:2" s="1" customFormat="1" x14ac:dyDescent="0.55000000000000004">
      <c r="B493" s="9"/>
    </row>
    <row r="494" spans="2:2" s="1" customFormat="1" x14ac:dyDescent="0.55000000000000004">
      <c r="B494" s="9"/>
    </row>
    <row r="495" spans="2:2" s="1" customFormat="1" x14ac:dyDescent="0.55000000000000004">
      <c r="B495" s="9"/>
    </row>
    <row r="496" spans="2:2" s="1" customFormat="1" x14ac:dyDescent="0.55000000000000004">
      <c r="B496" s="9"/>
    </row>
    <row r="497" spans="2:2" s="1" customFormat="1" x14ac:dyDescent="0.55000000000000004">
      <c r="B497" s="9"/>
    </row>
    <row r="498" spans="2:2" s="1" customFormat="1" x14ac:dyDescent="0.55000000000000004">
      <c r="B498" s="9"/>
    </row>
    <row r="499" spans="2:2" s="1" customFormat="1" x14ac:dyDescent="0.55000000000000004">
      <c r="B499" s="9"/>
    </row>
    <row r="500" spans="2:2" s="1" customFormat="1" x14ac:dyDescent="0.55000000000000004">
      <c r="B500" s="9"/>
    </row>
    <row r="501" spans="2:2" s="1" customFormat="1" x14ac:dyDescent="0.55000000000000004">
      <c r="B501" s="9"/>
    </row>
    <row r="502" spans="2:2" s="1" customFormat="1" x14ac:dyDescent="0.55000000000000004">
      <c r="B502" s="9"/>
    </row>
    <row r="503" spans="2:2" s="1" customFormat="1" x14ac:dyDescent="0.55000000000000004">
      <c r="B503" s="9"/>
    </row>
    <row r="504" spans="2:2" s="1" customFormat="1" x14ac:dyDescent="0.55000000000000004">
      <c r="B504" s="9"/>
    </row>
    <row r="505" spans="2:2" s="1" customFormat="1" x14ac:dyDescent="0.55000000000000004">
      <c r="B505" s="9"/>
    </row>
    <row r="506" spans="2:2" s="1" customFormat="1" x14ac:dyDescent="0.55000000000000004">
      <c r="B506" s="9"/>
    </row>
    <row r="507" spans="2:2" s="1" customFormat="1" x14ac:dyDescent="0.55000000000000004">
      <c r="B507" s="9"/>
    </row>
    <row r="508" spans="2:2" s="1" customFormat="1" x14ac:dyDescent="0.55000000000000004">
      <c r="B508" s="9"/>
    </row>
    <row r="509" spans="2:2" s="1" customFormat="1" x14ac:dyDescent="0.55000000000000004">
      <c r="B509" s="9"/>
    </row>
    <row r="510" spans="2:2" s="1" customFormat="1" x14ac:dyDescent="0.55000000000000004">
      <c r="B510" s="9"/>
    </row>
    <row r="511" spans="2:2" s="1" customFormat="1" x14ac:dyDescent="0.55000000000000004">
      <c r="B511" s="9"/>
    </row>
    <row r="512" spans="2:2" s="1" customFormat="1" x14ac:dyDescent="0.55000000000000004">
      <c r="B512" s="9"/>
    </row>
    <row r="513" spans="2:2" s="1" customFormat="1" x14ac:dyDescent="0.55000000000000004">
      <c r="B513" s="9"/>
    </row>
    <row r="514" spans="2:2" s="1" customFormat="1" x14ac:dyDescent="0.55000000000000004">
      <c r="B514" s="9"/>
    </row>
    <row r="515" spans="2:2" s="1" customFormat="1" x14ac:dyDescent="0.55000000000000004">
      <c r="B515" s="9"/>
    </row>
    <row r="516" spans="2:2" s="1" customFormat="1" x14ac:dyDescent="0.55000000000000004">
      <c r="B516" s="9"/>
    </row>
    <row r="517" spans="2:2" s="1" customFormat="1" x14ac:dyDescent="0.55000000000000004">
      <c r="B517" s="9"/>
    </row>
    <row r="518" spans="2:2" s="1" customFormat="1" x14ac:dyDescent="0.55000000000000004">
      <c r="B518" s="9"/>
    </row>
    <row r="519" spans="2:2" s="1" customFormat="1" x14ac:dyDescent="0.55000000000000004">
      <c r="B519" s="9"/>
    </row>
    <row r="520" spans="2:2" s="1" customFormat="1" x14ac:dyDescent="0.55000000000000004">
      <c r="B520" s="9"/>
    </row>
    <row r="521" spans="2:2" s="1" customFormat="1" x14ac:dyDescent="0.55000000000000004">
      <c r="B521" s="9"/>
    </row>
    <row r="522" spans="2:2" s="1" customFormat="1" x14ac:dyDescent="0.55000000000000004">
      <c r="B522" s="9"/>
    </row>
    <row r="523" spans="2:2" s="1" customFormat="1" x14ac:dyDescent="0.55000000000000004">
      <c r="B523" s="9"/>
    </row>
    <row r="524" spans="2:2" s="1" customFormat="1" x14ac:dyDescent="0.55000000000000004">
      <c r="B524" s="9"/>
    </row>
    <row r="525" spans="2:2" s="1" customFormat="1" x14ac:dyDescent="0.55000000000000004">
      <c r="B525" s="9"/>
    </row>
    <row r="526" spans="2:2" s="1" customFormat="1" x14ac:dyDescent="0.55000000000000004">
      <c r="B526" s="9"/>
    </row>
    <row r="527" spans="2:2" s="1" customFormat="1" x14ac:dyDescent="0.55000000000000004">
      <c r="B527" s="9"/>
    </row>
    <row r="528" spans="2:2" s="1" customFormat="1" x14ac:dyDescent="0.55000000000000004">
      <c r="B528" s="9"/>
    </row>
    <row r="529" spans="2:2" s="1" customFormat="1" x14ac:dyDescent="0.55000000000000004">
      <c r="B529" s="9"/>
    </row>
    <row r="530" spans="2:2" s="1" customFormat="1" x14ac:dyDescent="0.55000000000000004">
      <c r="B530" s="9"/>
    </row>
    <row r="531" spans="2:2" s="1" customFormat="1" x14ac:dyDescent="0.55000000000000004">
      <c r="B531" s="9"/>
    </row>
    <row r="532" spans="2:2" s="1" customFormat="1" x14ac:dyDescent="0.55000000000000004">
      <c r="B532" s="9"/>
    </row>
    <row r="533" spans="2:2" s="1" customFormat="1" x14ac:dyDescent="0.55000000000000004">
      <c r="B533" s="9"/>
    </row>
  </sheetData>
  <mergeCells count="27">
    <mergeCell ref="AE3:AJ3"/>
    <mergeCell ref="AH4:AJ4"/>
    <mergeCell ref="AE4:AG4"/>
    <mergeCell ref="C3:P3"/>
    <mergeCell ref="A1:AJ1"/>
    <mergeCell ref="Q3:AD3"/>
    <mergeCell ref="S4:V4"/>
    <mergeCell ref="W4:Z4"/>
    <mergeCell ref="AA4:AD4"/>
    <mergeCell ref="C4:D4"/>
    <mergeCell ref="E4:H4"/>
    <mergeCell ref="I4:L4"/>
    <mergeCell ref="M4:P4"/>
    <mergeCell ref="Q4:R4"/>
    <mergeCell ref="A2:AO2"/>
    <mergeCell ref="E5:F5"/>
    <mergeCell ref="G5:H5"/>
    <mergeCell ref="I5:J5"/>
    <mergeCell ref="M5:N5"/>
    <mergeCell ref="O5:P5"/>
    <mergeCell ref="S5:T5"/>
    <mergeCell ref="K5:L5"/>
    <mergeCell ref="Y5:Z5"/>
    <mergeCell ref="AA5:AB5"/>
    <mergeCell ref="AC5:AD5"/>
    <mergeCell ref="W5:X5"/>
    <mergeCell ref="U5:V5"/>
  </mergeCells>
  <phoneticPr fontId="8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64q3-64q4unweight</vt:lpstr>
      <vt:lpstr>'64q3-64q4unweight'!Print_Area</vt:lpstr>
      <vt:lpstr>'64q3-64q4unweight'!Print_Titles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2021-10-28T09:18:12Z</cp:lastPrinted>
  <dcterms:created xsi:type="dcterms:W3CDTF">2015-12-10T04:24:51Z</dcterms:created>
  <dcterms:modified xsi:type="dcterms:W3CDTF">2022-03-25T06:47:09Z</dcterms:modified>
</cp:coreProperties>
</file>