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e_B\DATA\LFS\สรง2564\สรงQ3_64\UP\"/>
    </mc:Choice>
  </mc:AlternateContent>
  <xr:revisionPtr revIDLastSave="0" documentId="8_{734717B7-68F2-4A1B-A8DA-D2BBAC9CB55D}" xr6:coauthVersionLast="47" xr6:coauthVersionMax="47" xr10:uidLastSave="{00000000-0000-0000-0000-000000000000}"/>
  <bookViews>
    <workbookView xWindow="-120" yWindow="-120" windowWidth="21840" windowHeight="13140" xr2:uid="{1FAB61F3-1375-4B67-9C95-3833459921D5}"/>
  </bookViews>
  <sheets>
    <sheet name="ตารางที่1" sheetId="1" r:id="rId1"/>
  </sheets>
  <definedNames>
    <definedName name="_xlnm.Print_Area" localSheetId="0">ตารางที่1!$A$1:$E$27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1" l="1"/>
  <c r="D23" i="1"/>
  <c r="D21" i="1"/>
  <c r="D19" i="1"/>
  <c r="E18" i="1"/>
  <c r="B15" i="1"/>
  <c r="B14" i="1"/>
  <c r="B25" i="1" s="1"/>
  <c r="B13" i="1"/>
  <c r="B24" i="1" s="1"/>
  <c r="D12" i="1"/>
  <c r="C12" i="1"/>
  <c r="C23" i="1" s="1"/>
  <c r="B10" i="1"/>
  <c r="B21" i="1" s="1"/>
  <c r="B9" i="1"/>
  <c r="B20" i="1" s="1"/>
  <c r="B8" i="1"/>
  <c r="B19" i="1" s="1"/>
  <c r="D7" i="1"/>
  <c r="C7" i="1"/>
  <c r="B7" i="1"/>
  <c r="D6" i="1"/>
  <c r="D22" i="1" s="1"/>
  <c r="C6" i="1"/>
  <c r="C25" i="1" s="1"/>
  <c r="B6" i="1"/>
  <c r="B26" i="1" s="1"/>
  <c r="B18" i="1" l="1"/>
  <c r="C18" i="1"/>
  <c r="C17" i="1" s="1"/>
  <c r="B22" i="1"/>
  <c r="D18" i="1"/>
  <c r="D17" i="1" s="1"/>
  <c r="C22" i="1"/>
  <c r="C26" i="1"/>
  <c r="B12" i="1"/>
  <c r="B23" i="1" s="1"/>
  <c r="D26" i="1"/>
  <c r="C19" i="1"/>
  <c r="C20" i="1"/>
  <c r="C24" i="1"/>
  <c r="D24" i="1"/>
  <c r="D20" i="1"/>
  <c r="C21" i="1"/>
  <c r="B27" i="1" l="1"/>
  <c r="B17" i="1"/>
</calcChain>
</file>

<file path=xl/sharedStrings.xml><?xml version="1.0" encoding="utf-8"?>
<sst xmlns="http://schemas.openxmlformats.org/spreadsheetml/2006/main" count="30" uniqueCount="18">
  <si>
    <t>ตารางที่ 1   จำนวนและร้อยละของประชากรอายุ 15 ปีขึ้นไป  จำแนกตามสถานภาพแรงงาน และเพศ พ.ศ. 2564 ไตรมาส 3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</si>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</sst>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00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43" fontId="3" fillId="0" borderId="0" xfId="1" applyFont="1" applyFill="1"/>
    <xf numFmtId="0" fontId="3" fillId="0" borderId="0" xfId="0" applyFont="1"/>
    <xf numFmtId="0" fontId="4" fillId="0" borderId="0" xfId="0" applyFont="1" applyAlignment="1">
      <alignment horizontal="center"/>
    </xf>
    <xf numFmtId="43" fontId="4" fillId="0" borderId="0" xfId="1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43" fontId="4" fillId="0" borderId="0" xfId="1" applyFont="1" applyFill="1" applyBorder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4" fillId="0" borderId="2" xfId="0" applyFont="1" applyBorder="1"/>
    <xf numFmtId="0" fontId="4" fillId="0" borderId="0" xfId="0" applyFont="1"/>
    <xf numFmtId="0" fontId="4" fillId="0" borderId="1" xfId="0" applyFont="1" applyBorder="1" applyAlignment="1">
      <alignment vertical="center"/>
    </xf>
    <xf numFmtId="187" fontId="4" fillId="0" borderId="1" xfId="1" applyNumberFormat="1" applyFont="1" applyFill="1" applyBorder="1" applyAlignment="1">
      <alignment horizontal="right" wrapText="1"/>
    </xf>
    <xf numFmtId="3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87" fontId="4" fillId="0" borderId="0" xfId="1" applyNumberFormat="1" applyFont="1" applyFill="1" applyBorder="1" applyAlignment="1">
      <alignment horizontal="right" wrapText="1"/>
    </xf>
    <xf numFmtId="3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vertical="center"/>
    </xf>
    <xf numFmtId="187" fontId="3" fillId="0" borderId="0" xfId="1" applyNumberFormat="1" applyFont="1" applyFill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0" fontId="3" fillId="0" borderId="0" xfId="1" applyNumberFormat="1" applyFont="1" applyFill="1" applyBorder="1" applyAlignment="1">
      <alignment horizontal="right" wrapText="1"/>
    </xf>
    <xf numFmtId="18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88" fontId="4" fillId="0" borderId="0" xfId="0" applyNumberFormat="1" applyFont="1"/>
    <xf numFmtId="188" fontId="4" fillId="0" borderId="0" xfId="1" applyNumberFormat="1" applyFont="1" applyFill="1"/>
    <xf numFmtId="43" fontId="4" fillId="0" borderId="0" xfId="1" applyFont="1" applyFill="1"/>
    <xf numFmtId="188" fontId="3" fillId="0" borderId="0" xfId="1" applyNumberFormat="1" applyFont="1" applyFill="1"/>
    <xf numFmtId="0" fontId="3" fillId="0" borderId="2" xfId="0" applyFont="1" applyBorder="1"/>
    <xf numFmtId="43" fontId="3" fillId="0" borderId="2" xfId="1" applyFont="1" applyFill="1" applyBorder="1"/>
    <xf numFmtId="189" fontId="3" fillId="0" borderId="2" xfId="0" applyNumberFormat="1" applyFont="1" applyBorder="1"/>
    <xf numFmtId="189" fontId="3" fillId="0" borderId="0" xfId="0" applyNumberFormat="1" applyFont="1"/>
    <xf numFmtId="43" fontId="3" fillId="0" borderId="0" xfId="1" applyFont="1" applyFill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34EB8-ABD2-4B73-8A11-BEE5F64CB73B}">
  <sheetPr>
    <tabColor rgb="FF00B0F0"/>
    <pageSetUpPr fitToPage="1"/>
  </sheetPr>
  <dimension ref="A1:J29"/>
  <sheetViews>
    <sheetView tabSelected="1" zoomScalePageLayoutView="90" workbookViewId="0"/>
  </sheetViews>
  <sheetFormatPr defaultColWidth="9.140625" defaultRowHeight="24" customHeight="1" x14ac:dyDescent="0.3"/>
  <cols>
    <col min="1" max="1" width="32.28515625" style="3" customWidth="1"/>
    <col min="2" max="2" width="18.7109375" style="2" customWidth="1"/>
    <col min="3" max="4" width="18.7109375" style="3" customWidth="1"/>
    <col min="5" max="5" width="0.85546875" style="3" customWidth="1"/>
    <col min="6" max="6" width="9.140625" style="3"/>
    <col min="7" max="7" width="10.5703125" style="3" bestFit="1" customWidth="1"/>
    <col min="8" max="16384" width="9.140625" style="3"/>
  </cols>
  <sheetData>
    <row r="1" spans="1:10" ht="33" customHeight="1" x14ac:dyDescent="0.35">
      <c r="A1" s="1" t="s">
        <v>0</v>
      </c>
    </row>
    <row r="2" spans="1:10" ht="20.25" customHeight="1" x14ac:dyDescent="0.35">
      <c r="A2" s="1"/>
    </row>
    <row r="3" spans="1:10" ht="6" customHeight="1" x14ac:dyDescent="0.3">
      <c r="A3" s="4"/>
      <c r="B3" s="5" t="s">
        <v>1</v>
      </c>
      <c r="C3" s="4"/>
      <c r="D3" s="4"/>
    </row>
    <row r="4" spans="1:10" ht="27.75" customHeight="1" x14ac:dyDescent="0.5">
      <c r="A4" s="6" t="s">
        <v>2</v>
      </c>
      <c r="B4" s="7" t="s">
        <v>3</v>
      </c>
      <c r="C4" s="8"/>
      <c r="D4" s="8"/>
      <c r="E4" s="9"/>
    </row>
    <row r="5" spans="1:10" s="14" customFormat="1" ht="27.75" customHeight="1" x14ac:dyDescent="0.3">
      <c r="A5" s="10"/>
      <c r="B5" s="11" t="s">
        <v>4</v>
      </c>
      <c r="C5" s="12" t="s">
        <v>5</v>
      </c>
      <c r="D5" s="12" t="s">
        <v>6</v>
      </c>
      <c r="E5" s="13"/>
    </row>
    <row r="6" spans="1:10" s="18" customFormat="1" ht="24.95" customHeight="1" x14ac:dyDescent="0.3">
      <c r="A6" s="15" t="s">
        <v>7</v>
      </c>
      <c r="B6" s="16">
        <f>C6+D6</f>
        <v>672323</v>
      </c>
      <c r="C6" s="17">
        <f>SUM(C7,C12)</f>
        <v>323596</v>
      </c>
      <c r="D6" s="17">
        <f>SUM(D7,D12)</f>
        <v>348727</v>
      </c>
      <c r="G6" s="19"/>
    </row>
    <row r="7" spans="1:10" s="20" customFormat="1" ht="24.95" customHeight="1" x14ac:dyDescent="0.3">
      <c r="A7" s="20" t="s">
        <v>8</v>
      </c>
      <c r="B7" s="21">
        <f>SUM(C7:D7)</f>
        <v>440790</v>
      </c>
      <c r="C7" s="22">
        <f>SUM(C8,C11)</f>
        <v>242868</v>
      </c>
      <c r="D7" s="22">
        <f>SUM(D8,D11)</f>
        <v>197922</v>
      </c>
      <c r="G7" s="23"/>
    </row>
    <row r="8" spans="1:10" s="18" customFormat="1" ht="24.95" customHeight="1" x14ac:dyDescent="0.3">
      <c r="A8" s="18" t="s">
        <v>9</v>
      </c>
      <c r="B8" s="24">
        <f>C8+D8</f>
        <v>440790</v>
      </c>
      <c r="C8" s="25">
        <v>242868</v>
      </c>
      <c r="D8" s="25">
        <v>197922</v>
      </c>
      <c r="E8" s="26"/>
      <c r="G8" s="19"/>
      <c r="J8" s="18" t="s">
        <v>1</v>
      </c>
    </row>
    <row r="9" spans="1:10" s="18" customFormat="1" ht="24.95" customHeight="1" x14ac:dyDescent="0.3">
      <c r="A9" s="18" t="s">
        <v>10</v>
      </c>
      <c r="B9" s="24">
        <f>C9+D9</f>
        <v>433112</v>
      </c>
      <c r="C9" s="25">
        <v>239647</v>
      </c>
      <c r="D9" s="25">
        <v>193465</v>
      </c>
      <c r="E9" s="26"/>
      <c r="G9" s="19"/>
    </row>
    <row r="10" spans="1:10" s="18" customFormat="1" ht="24.95" customHeight="1" x14ac:dyDescent="0.3">
      <c r="A10" s="18" t="s">
        <v>11</v>
      </c>
      <c r="B10" s="24">
        <f t="shared" ref="B10:B14" si="0">C10+D10</f>
        <v>7677</v>
      </c>
      <c r="C10" s="25">
        <v>3221</v>
      </c>
      <c r="D10" s="25">
        <v>4456</v>
      </c>
      <c r="E10" s="26"/>
      <c r="G10" s="18" t="s">
        <v>1</v>
      </c>
    </row>
    <row r="11" spans="1:10" s="18" customFormat="1" ht="24.95" customHeight="1" x14ac:dyDescent="0.3">
      <c r="A11" s="18" t="s">
        <v>12</v>
      </c>
      <c r="B11" s="27"/>
      <c r="C11" s="25"/>
      <c r="D11" s="28"/>
      <c r="E11" s="26"/>
      <c r="G11" s="19"/>
    </row>
    <row r="12" spans="1:10" s="20" customFormat="1" ht="24.95" customHeight="1" x14ac:dyDescent="0.3">
      <c r="A12" s="20" t="s">
        <v>13</v>
      </c>
      <c r="B12" s="21">
        <f>SUM(B13:B15)</f>
        <v>231533</v>
      </c>
      <c r="C12" s="22">
        <f>SUM(C13:C15)</f>
        <v>80728</v>
      </c>
      <c r="D12" s="22">
        <f>SUM(D13:D15)</f>
        <v>150805</v>
      </c>
      <c r="F12" s="29"/>
      <c r="G12" s="23"/>
      <c r="H12" s="19"/>
    </row>
    <row r="13" spans="1:10" s="18" customFormat="1" ht="24.95" customHeight="1" x14ac:dyDescent="0.3">
      <c r="A13" s="18" t="s">
        <v>14</v>
      </c>
      <c r="B13" s="24">
        <f t="shared" si="0"/>
        <v>54794</v>
      </c>
      <c r="C13" s="25">
        <v>3585</v>
      </c>
      <c r="D13" s="25">
        <v>51209</v>
      </c>
      <c r="E13" s="26"/>
      <c r="G13" s="19"/>
    </row>
    <row r="14" spans="1:10" s="18" customFormat="1" ht="24.95" customHeight="1" x14ac:dyDescent="0.3">
      <c r="A14" s="18" t="s">
        <v>15</v>
      </c>
      <c r="B14" s="24">
        <f t="shared" si="0"/>
        <v>47602</v>
      </c>
      <c r="C14" s="25">
        <v>21548</v>
      </c>
      <c r="D14" s="25">
        <v>26054</v>
      </c>
      <c r="E14" s="26"/>
      <c r="G14" s="19"/>
    </row>
    <row r="15" spans="1:10" s="18" customFormat="1" ht="24.95" customHeight="1" x14ac:dyDescent="0.3">
      <c r="A15" s="18" t="s">
        <v>16</v>
      </c>
      <c r="B15" s="24">
        <f>C15+D15</f>
        <v>129137</v>
      </c>
      <c r="C15" s="25">
        <v>55595</v>
      </c>
      <c r="D15" s="25">
        <v>73542</v>
      </c>
      <c r="E15" s="26"/>
      <c r="G15" s="19"/>
    </row>
    <row r="16" spans="1:10" ht="33" customHeight="1" x14ac:dyDescent="0.3">
      <c r="B16" s="30" t="s">
        <v>17</v>
      </c>
      <c r="C16" s="30"/>
      <c r="D16" s="30"/>
    </row>
    <row r="17" spans="1:5" s="18" customFormat="1" ht="24.95" customHeight="1" x14ac:dyDescent="0.3">
      <c r="A17" s="20" t="s">
        <v>7</v>
      </c>
      <c r="B17" s="31">
        <f t="shared" ref="B17:C17" si="1">SUM(B18+B23)</f>
        <v>100</v>
      </c>
      <c r="C17" s="31">
        <f t="shared" si="1"/>
        <v>100</v>
      </c>
      <c r="D17" s="31">
        <f>SUM(D18+D23)</f>
        <v>100</v>
      </c>
    </row>
    <row r="18" spans="1:5" s="20" customFormat="1" ht="24.95" customHeight="1" x14ac:dyDescent="0.3">
      <c r="A18" s="20" t="s">
        <v>8</v>
      </c>
      <c r="B18" s="32">
        <f>B7*100/B6</f>
        <v>65.562237198489413</v>
      </c>
      <c r="C18" s="32">
        <f t="shared" ref="C18:E18" si="2">C7*100/C6</f>
        <v>75.052843669266622</v>
      </c>
      <c r="D18" s="32">
        <f t="shared" si="2"/>
        <v>56.755570976723916</v>
      </c>
      <c r="E18" s="33" t="e">
        <f t="shared" si="2"/>
        <v>#DIV/0!</v>
      </c>
    </row>
    <row r="19" spans="1:5" s="18" customFormat="1" ht="24.95" customHeight="1" x14ac:dyDescent="0.3">
      <c r="A19" s="18" t="s">
        <v>9</v>
      </c>
      <c r="B19" s="34">
        <f>B8*100/B6</f>
        <v>65.562237198489413</v>
      </c>
      <c r="C19" s="34">
        <f t="shared" ref="C19:D19" si="3">C8*100/C6</f>
        <v>75.052843669266622</v>
      </c>
      <c r="D19" s="34">
        <f t="shared" si="3"/>
        <v>56.755570976723916</v>
      </c>
      <c r="E19" s="26"/>
    </row>
    <row r="20" spans="1:5" s="18" customFormat="1" ht="24.95" customHeight="1" x14ac:dyDescent="0.3">
      <c r="A20" s="18" t="s">
        <v>10</v>
      </c>
      <c r="B20" s="34">
        <f>B9*100/B6</f>
        <v>64.420226587518201</v>
      </c>
      <c r="C20" s="34">
        <f t="shared" ref="C20:D20" si="4">C9*100/C6</f>
        <v>74.057466717759183</v>
      </c>
      <c r="D20" s="34">
        <f t="shared" si="4"/>
        <v>55.477493856225642</v>
      </c>
      <c r="E20" s="26"/>
    </row>
    <row r="21" spans="1:5" s="18" customFormat="1" ht="24.95" customHeight="1" x14ac:dyDescent="0.3">
      <c r="A21" s="18" t="s">
        <v>11</v>
      </c>
      <c r="B21" s="34">
        <f>B10*100/B6</f>
        <v>1.1418618729390486</v>
      </c>
      <c r="C21" s="34">
        <f t="shared" ref="C21:D21" si="5">C10*100/C6</f>
        <v>0.99537695150743521</v>
      </c>
      <c r="D21" s="34">
        <f t="shared" si="5"/>
        <v>1.2777903632354248</v>
      </c>
      <c r="E21" s="26"/>
    </row>
    <row r="22" spans="1:5" s="18" customFormat="1" ht="24.95" customHeight="1" x14ac:dyDescent="0.3">
      <c r="A22" s="18" t="s">
        <v>12</v>
      </c>
      <c r="B22" s="34">
        <f>B11*100/B6</f>
        <v>0</v>
      </c>
      <c r="C22" s="34">
        <f>C11*100/C6</f>
        <v>0</v>
      </c>
      <c r="D22" s="34">
        <f t="shared" ref="D22" si="6">D11*100/D6</f>
        <v>0</v>
      </c>
      <c r="E22" s="26"/>
    </row>
    <row r="23" spans="1:5" s="20" customFormat="1" ht="24.95" customHeight="1" x14ac:dyDescent="0.3">
      <c r="A23" s="20" t="s">
        <v>13</v>
      </c>
      <c r="B23" s="32">
        <f>B12*100/B6</f>
        <v>34.437762801510587</v>
      </c>
      <c r="C23" s="32">
        <f t="shared" ref="C23:D23" si="7">C12*100/C6</f>
        <v>24.947156330733385</v>
      </c>
      <c r="D23" s="32">
        <f t="shared" si="7"/>
        <v>43.244429023276084</v>
      </c>
    </row>
    <row r="24" spans="1:5" s="18" customFormat="1" ht="24.95" customHeight="1" x14ac:dyDescent="0.3">
      <c r="A24" s="18" t="s">
        <v>14</v>
      </c>
      <c r="B24" s="34">
        <f>B13*100/B6</f>
        <v>8.1499517345085621</v>
      </c>
      <c r="C24" s="34">
        <f>C13*100/C6</f>
        <v>1.1078628907650281</v>
      </c>
      <c r="D24" s="34">
        <f t="shared" ref="D24" si="8">D13*100/D6</f>
        <v>14.684552673007826</v>
      </c>
      <c r="E24" s="26"/>
    </row>
    <row r="25" spans="1:5" s="18" customFormat="1" ht="24.95" customHeight="1" x14ac:dyDescent="0.3">
      <c r="A25" s="18" t="s">
        <v>15</v>
      </c>
      <c r="B25" s="34">
        <f>B14*100/B6</f>
        <v>7.0802278071700657</v>
      </c>
      <c r="C25" s="34">
        <f t="shared" ref="C25:D25" si="9">C14*100/C6</f>
        <v>6.6589203822049718</v>
      </c>
      <c r="D25" s="2">
        <f t="shared" si="9"/>
        <v>7.471173726152549</v>
      </c>
      <c r="E25" s="26"/>
    </row>
    <row r="26" spans="1:5" s="18" customFormat="1" ht="24.95" customHeight="1" x14ac:dyDescent="0.3">
      <c r="A26" s="18" t="s">
        <v>16</v>
      </c>
      <c r="B26" s="34">
        <f>B15*100/B6</f>
        <v>19.207583259831956</v>
      </c>
      <c r="C26" s="34">
        <f t="shared" ref="C26:D26" si="10">C15*100/C6</f>
        <v>17.180373057763383</v>
      </c>
      <c r="D26" s="2">
        <f t="shared" si="10"/>
        <v>21.088702624115712</v>
      </c>
      <c r="E26" s="26"/>
    </row>
    <row r="27" spans="1:5" ht="4.5" customHeight="1" x14ac:dyDescent="0.3">
      <c r="A27" s="35"/>
      <c r="B27" s="36">
        <f>SUM(B18:B26)</f>
        <v>265.56208846045723</v>
      </c>
      <c r="C27" s="37"/>
      <c r="D27" s="37"/>
      <c r="E27" s="35"/>
    </row>
    <row r="28" spans="1:5" ht="6" customHeight="1" x14ac:dyDescent="0.3">
      <c r="C28" s="38"/>
      <c r="D28" s="38"/>
    </row>
    <row r="29" spans="1:5" ht="24" customHeight="1" x14ac:dyDescent="0.3">
      <c r="B29" s="39"/>
      <c r="C29" s="40"/>
      <c r="D29" s="40"/>
    </row>
  </sheetData>
  <mergeCells count="3">
    <mergeCell ref="A4:A5"/>
    <mergeCell ref="B4:D4"/>
    <mergeCell ref="B16:D16"/>
  </mergeCells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2022-06-02T08:58:51Z</dcterms:created>
  <dcterms:modified xsi:type="dcterms:W3CDTF">2022-06-02T08:59:16Z</dcterms:modified>
</cp:coreProperties>
</file>