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สรง.2564\สรง 63\"/>
    </mc:Choice>
  </mc:AlternateContent>
  <xr:revisionPtr revIDLastSave="0" documentId="13_ncr:1_{10901641-7047-49D2-BC2A-AD734F678E5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8" i="2" l="1"/>
  <c r="B26" i="2"/>
  <c r="F29" i="2" l="1"/>
  <c r="F25" i="2"/>
  <c r="B29" i="2" l="1"/>
  <c r="F44" i="2" l="1"/>
  <c r="F40" i="2"/>
  <c r="D18" i="2"/>
  <c r="E18" i="2"/>
  <c r="F18" i="2"/>
  <c r="D19" i="2"/>
  <c r="E19" i="2"/>
  <c r="F19" i="2"/>
  <c r="C19" i="2"/>
  <c r="C18" i="2"/>
  <c r="B49" i="2"/>
  <c r="B15" i="2" l="1"/>
  <c r="B19" i="2"/>
  <c r="B16" i="2"/>
  <c r="B17" i="2"/>
  <c r="B18" i="2"/>
  <c r="B9" i="2" l="1"/>
  <c r="F13" i="2" l="1"/>
  <c r="B6" i="2" l="1"/>
  <c r="B12" i="2"/>
  <c r="B14" i="2"/>
  <c r="B10" i="2" l="1"/>
  <c r="B5" i="2" l="1"/>
  <c r="B24" i="2" l="1"/>
  <c r="B25" i="2"/>
  <c r="B23" i="2"/>
  <c r="B22" i="2"/>
  <c r="B21" i="2"/>
  <c r="B20" i="2"/>
  <c r="B47" i="2" l="1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8" i="2"/>
  <c r="B27" i="2"/>
  <c r="B13" i="2"/>
  <c r="B11" i="2"/>
  <c r="B8" i="2"/>
  <c r="B7" i="2"/>
</calcChain>
</file>

<file path=xl/sharedStrings.xml><?xml version="1.0" encoding="utf-8"?>
<sst xmlns="http://schemas.openxmlformats.org/spreadsheetml/2006/main" count="79" uniqueCount="27">
  <si>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</si>
  <si>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</si>
  <si>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</si>
  <si>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</si>
  <si>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</si>
  <si>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</si>
  <si>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</si>
  <si>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</si>
  <si>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ระดับการศึกษาที่สำเร็จ</t>
  </si>
  <si>
    <t>ก่อนประถมศึกษา</t>
  </si>
  <si>
    <t>ระดับประถมศึกษา</t>
  </si>
  <si>
    <t>ระดับมัธยมศึกษาตอนต้น</t>
  </si>
  <si>
    <t>ระดับมัธยมศึกษาตอนปลาย</t>
  </si>
  <si>
    <t xml:space="preserve">     สายสามัญ</t>
  </si>
  <si>
    <t xml:space="preserve">     สายอาชีวศึกษา</t>
  </si>
  <si>
    <t xml:space="preserve">     สายวิชาการศึกษา</t>
  </si>
  <si>
    <t>ระดับอุดมศึกษา</t>
  </si>
  <si>
    <t xml:space="preserve">     สายวิชาการ</t>
  </si>
  <si>
    <t xml:space="preserve">     สายวิชาชีพ</t>
  </si>
  <si>
    <t xml:space="preserve">     สายวิชาการศึกษาระดับมหาวิทยาลัย</t>
  </si>
  <si>
    <t xml:space="preserve">การศึกษาอื่น ๆ </t>
  </si>
  <si>
    <t>ไม่ทราบ</t>
  </si>
  <si>
    <t xml:space="preserve">       สำนักงานสถิติแห่งชาติ  กระทรวงดิจิทัลเพื่อเศรษฐกิจและสังคม</t>
  </si>
  <si>
    <t>-</t>
  </si>
  <si>
    <t>ไม่มีการศึกษา</t>
  </si>
  <si>
    <t>ตาราง 2 จำนวนประชากรอายุ 15 ปีขึ้นไป จำแนกตามระดับการศึกษาที่สำเร็จและเพศ พ.ศ. 2564</t>
  </si>
  <si>
    <t>ที่มา: สรุปผลการสำรวจภาวะการทำงานของประชากร พ.ศ. 2564  จังหวัดมหาสารคาม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</si>
</sst>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##,###,##0"/>
  </numFmts>
  <fonts count="9" x14ac:knownFonts="1">
    <font>
      <sz val="10"/>
      <name val="Arial"/>
      <charset val="222"/>
    </font>
    <font>
      <sz val="10"/>
      <name val="Arial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5" fillId="2" borderId="3" xfId="0" applyFont="1" applyFill="1" applyBorder="1" applyAlignment="1">
      <alignment horizontal="center" vertical="center"/>
    </xf>
    <xf numFmtId="187" fontId="5" fillId="2" borderId="3" xfId="1" applyNumberFormat="1" applyFont="1" applyFill="1" applyBorder="1" applyAlignment="1">
      <alignment horizontal="right" vertical="center" wrapText="1"/>
    </xf>
    <xf numFmtId="41" fontId="5" fillId="2" borderId="3" xfId="1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indent="1"/>
    </xf>
    <xf numFmtId="187" fontId="6" fillId="2" borderId="3" xfId="1" applyNumberFormat="1" applyFont="1" applyFill="1" applyBorder="1" applyAlignment="1">
      <alignment horizontal="right" vertical="center" wrapText="1"/>
    </xf>
    <xf numFmtId="41" fontId="6" fillId="2" borderId="3" xfId="1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/>
    </xf>
    <xf numFmtId="41" fontId="5" fillId="3" borderId="3" xfId="1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 indent="1"/>
    </xf>
    <xf numFmtId="41" fontId="6" fillId="3" borderId="3" xfId="1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left" vertical="center" indent="1"/>
    </xf>
    <xf numFmtId="41" fontId="6" fillId="3" borderId="4" xfId="1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/>
    <xf numFmtId="0" fontId="3" fillId="4" borderId="0" xfId="0" applyFont="1" applyFill="1" applyBorder="1" applyAlignment="1">
      <alignment horizontal="left" vertical="center"/>
    </xf>
    <xf numFmtId="0" fontId="4" fillId="4" borderId="0" xfId="0" applyFont="1" applyFill="1"/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1" fontId="5" fillId="4" borderId="1" xfId="1" applyNumberFormat="1" applyFont="1" applyFill="1" applyBorder="1" applyAlignment="1">
      <alignment horizontal="right" vertical="center" wrapText="1"/>
    </xf>
    <xf numFmtId="0" fontId="3" fillId="4" borderId="0" xfId="0" applyFont="1" applyFill="1"/>
    <xf numFmtId="0" fontId="6" fillId="4" borderId="3" xfId="0" applyFont="1" applyFill="1" applyBorder="1" applyAlignment="1">
      <alignment horizontal="left" vertical="center" indent="1"/>
    </xf>
    <xf numFmtId="41" fontId="6" fillId="4" borderId="3" xfId="1" applyNumberFormat="1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center" vertical="center"/>
    </xf>
    <xf numFmtId="188" fontId="3" fillId="4" borderId="0" xfId="0" applyNumberFormat="1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left" vertical="center"/>
    </xf>
    <xf numFmtId="187" fontId="5" fillId="4" borderId="1" xfId="1" applyNumberFormat="1" applyFont="1" applyFill="1" applyBorder="1" applyAlignment="1">
      <alignment horizontal="right" vertical="center" wrapText="1"/>
    </xf>
    <xf numFmtId="187" fontId="6" fillId="4" borderId="3" xfId="1" applyNumberFormat="1" applyFont="1" applyFill="1" applyBorder="1" applyAlignment="1">
      <alignment horizontal="right" vertical="center" wrapText="1"/>
    </xf>
    <xf numFmtId="187" fontId="6" fillId="3" borderId="4" xfId="1" applyNumberFormat="1" applyFont="1" applyFill="1" applyBorder="1" applyAlignment="1">
      <alignment horizontal="right" vertical="center" wrapText="1"/>
    </xf>
    <xf numFmtId="41" fontId="6" fillId="5" borderId="3" xfId="1" applyNumberFormat="1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3" fontId="7" fillId="4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4" fillId="4" borderId="0" xfId="0" applyFont="1" applyFill="1" applyBorder="1"/>
    <xf numFmtId="3" fontId="8" fillId="0" borderId="0" xfId="0" applyNumberFormat="1" applyFont="1" applyBorder="1" applyAlignment="1">
      <alignment horizontal="right"/>
    </xf>
    <xf numFmtId="0" fontId="3" fillId="4" borderId="0" xfId="0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FF99"/>
      <color rgb="FFFFFF66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V53"/>
  <sheetViews>
    <sheetView tabSelected="1" showWhiteSpace="0" zoomScaleNormal="100" workbookViewId="0">
      <selection activeCell="K8" sqref="K8"/>
    </sheetView>
  </sheetViews>
  <sheetFormatPr defaultRowHeight="21" x14ac:dyDescent="0.35"/>
  <cols>
    <col min="1" max="1" width="31.42578125" style="15" customWidth="1"/>
    <col min="2" max="4" width="14.85546875" style="15" customWidth="1"/>
    <col min="5" max="5" width="17.28515625" style="15" customWidth="1"/>
    <col min="6" max="6" width="19" style="15" customWidth="1"/>
    <col min="7" max="7" width="6.85546875" style="15" customWidth="1"/>
    <col min="8" max="16384" width="9.140625" style="15"/>
  </cols>
  <sheetData>
    <row r="1" spans="1:22" s="13" customFormat="1" ht="23.25" x14ac:dyDescent="0.35">
      <c r="A1" s="29" t="s">
        <v>25</v>
      </c>
      <c r="B1" s="29"/>
      <c r="C1" s="29"/>
      <c r="D1" s="29"/>
      <c r="E1" s="29"/>
      <c r="F1" s="29"/>
    </row>
    <row r="2" spans="1:22" ht="10.5" customHeight="1" x14ac:dyDescent="0.35">
      <c r="A2" s="13"/>
      <c r="B2" s="13"/>
      <c r="C2" s="13"/>
      <c r="D2" s="13"/>
      <c r="E2" s="13"/>
      <c r="F2" s="13"/>
    </row>
    <row r="3" spans="1:22" x14ac:dyDescent="0.35">
      <c r="A3" s="30" t="s">
        <v>8</v>
      </c>
      <c r="B3" s="32">
        <v>2564</v>
      </c>
      <c r="C3" s="33"/>
      <c r="D3" s="33"/>
      <c r="E3" s="33"/>
      <c r="F3" s="34"/>
    </row>
    <row r="4" spans="1:22" x14ac:dyDescent="0.35">
      <c r="A4" s="31"/>
      <c r="B4" s="16" t="s">
        <v>0</v>
      </c>
      <c r="C4" s="16" t="s">
        <v>1</v>
      </c>
      <c r="D4" s="16" t="s">
        <v>2</v>
      </c>
      <c r="E4" s="16" t="s">
        <v>7</v>
      </c>
      <c r="F4" s="16" t="s">
        <v>3</v>
      </c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8"/>
    </row>
    <row r="5" spans="1:22" s="19" customFormat="1" x14ac:dyDescent="0.35">
      <c r="A5" s="17" t="s">
        <v>4</v>
      </c>
      <c r="B5" s="25">
        <f>SUM(C5:F5)/4</f>
        <v>679038</v>
      </c>
      <c r="C5" s="35">
        <v>679520</v>
      </c>
      <c r="D5" s="18">
        <v>679260</v>
      </c>
      <c r="E5" s="18">
        <v>678935</v>
      </c>
      <c r="F5" s="18">
        <v>678437</v>
      </c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40"/>
    </row>
    <row r="6" spans="1:22" x14ac:dyDescent="0.35">
      <c r="A6" s="20" t="s">
        <v>24</v>
      </c>
      <c r="B6" s="26">
        <f>SUM(C6:F6)/4</f>
        <v>3804.75</v>
      </c>
      <c r="C6" s="21">
        <v>4275</v>
      </c>
      <c r="D6" s="21">
        <v>3487</v>
      </c>
      <c r="E6" s="21">
        <v>1918</v>
      </c>
      <c r="F6" s="21">
        <v>5539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</row>
    <row r="7" spans="1:22" x14ac:dyDescent="0.35">
      <c r="A7" s="20" t="s">
        <v>9</v>
      </c>
      <c r="B7" s="21">
        <f t="shared" ref="B7:B47" si="0">SUM(C7:F7)/4</f>
        <v>195572.25</v>
      </c>
      <c r="C7" s="21">
        <v>197704</v>
      </c>
      <c r="D7" s="21">
        <v>194380</v>
      </c>
      <c r="E7" s="21">
        <v>196143</v>
      </c>
      <c r="F7" s="21">
        <v>194062</v>
      </c>
    </row>
    <row r="8" spans="1:22" x14ac:dyDescent="0.35">
      <c r="A8" s="20" t="s">
        <v>10</v>
      </c>
      <c r="B8" s="21">
        <f t="shared" si="0"/>
        <v>138914</v>
      </c>
      <c r="C8" s="21">
        <v>148350</v>
      </c>
      <c r="D8" s="21">
        <v>136290</v>
      </c>
      <c r="E8" s="21">
        <v>129657</v>
      </c>
      <c r="F8" s="21">
        <v>141359</v>
      </c>
    </row>
    <row r="9" spans="1:22" x14ac:dyDescent="0.35">
      <c r="A9" s="20" t="s">
        <v>11</v>
      </c>
      <c r="B9" s="26">
        <f>SUM(C9:F9)/4</f>
        <v>120122</v>
      </c>
      <c r="C9" s="21">
        <v>114402</v>
      </c>
      <c r="D9" s="21">
        <v>118555</v>
      </c>
      <c r="E9" s="21">
        <v>127285</v>
      </c>
      <c r="F9" s="21">
        <v>120246</v>
      </c>
    </row>
    <row r="10" spans="1:22" x14ac:dyDescent="0.35">
      <c r="A10" s="20" t="s">
        <v>12</v>
      </c>
      <c r="B10" s="26">
        <f>SUM(C10:F10)/4</f>
        <v>129818.25</v>
      </c>
      <c r="C10" s="21">
        <v>126382</v>
      </c>
      <c r="D10" s="21">
        <v>139968</v>
      </c>
      <c r="E10" s="21">
        <v>133748</v>
      </c>
      <c r="F10" s="21">
        <v>119175</v>
      </c>
    </row>
    <row r="11" spans="1:22" x14ac:dyDescent="0.35">
      <c r="A11" s="20" t="s">
        <v>13</v>
      </c>
      <c r="B11" s="21">
        <f t="shared" si="0"/>
        <v>120260.75</v>
      </c>
      <c r="C11" s="21">
        <v>119019</v>
      </c>
      <c r="D11" s="21">
        <v>127536</v>
      </c>
      <c r="E11" s="21">
        <v>124398</v>
      </c>
      <c r="F11" s="21">
        <v>110090</v>
      </c>
    </row>
    <row r="12" spans="1:22" x14ac:dyDescent="0.35">
      <c r="A12" s="20" t="s">
        <v>14</v>
      </c>
      <c r="B12" s="21">
        <f>SUM(C12:F12)/4</f>
        <v>9502.75</v>
      </c>
      <c r="C12" s="21">
        <v>7363</v>
      </c>
      <c r="D12" s="21">
        <v>12213</v>
      </c>
      <c r="E12" s="21">
        <v>9350</v>
      </c>
      <c r="F12" s="21">
        <v>9085</v>
      </c>
    </row>
    <row r="13" spans="1:22" x14ac:dyDescent="0.35">
      <c r="A13" s="20" t="s">
        <v>15</v>
      </c>
      <c r="B13" s="21">
        <f t="shared" si="0"/>
        <v>54.75</v>
      </c>
      <c r="C13" s="21" t="s">
        <v>23</v>
      </c>
      <c r="D13" s="21">
        <v>219</v>
      </c>
      <c r="E13" s="21" t="s">
        <v>23</v>
      </c>
      <c r="F13" s="21">
        <f t="shared" ref="D13:F13" si="1">SUM(F28,F43)</f>
        <v>0</v>
      </c>
    </row>
    <row r="14" spans="1:22" x14ac:dyDescent="0.35">
      <c r="A14" s="20" t="s">
        <v>16</v>
      </c>
      <c r="B14" s="26">
        <f t="shared" ref="B14:B19" si="2">SUM(C14:F14)/4</f>
        <v>90806.5</v>
      </c>
      <c r="C14" s="21">
        <v>88407</v>
      </c>
      <c r="D14" s="21">
        <v>86580</v>
      </c>
      <c r="E14" s="21">
        <v>90184</v>
      </c>
      <c r="F14" s="21">
        <v>98055</v>
      </c>
    </row>
    <row r="15" spans="1:22" x14ac:dyDescent="0.35">
      <c r="A15" s="20" t="s">
        <v>17</v>
      </c>
      <c r="B15" s="26">
        <f t="shared" si="2"/>
        <v>57227.75</v>
      </c>
      <c r="C15" s="21">
        <v>55084</v>
      </c>
      <c r="D15" s="21">
        <v>56608</v>
      </c>
      <c r="E15" s="21">
        <v>57413</v>
      </c>
      <c r="F15" s="21">
        <v>59806</v>
      </c>
    </row>
    <row r="16" spans="1:22" x14ac:dyDescent="0.35">
      <c r="A16" s="20" t="s">
        <v>18</v>
      </c>
      <c r="B16" s="26">
        <f t="shared" si="2"/>
        <v>19458.25</v>
      </c>
      <c r="C16" s="21">
        <v>20204</v>
      </c>
      <c r="D16" s="21">
        <v>15226</v>
      </c>
      <c r="E16" s="21">
        <v>17404</v>
      </c>
      <c r="F16" s="21">
        <v>24999</v>
      </c>
    </row>
    <row r="17" spans="1:19" ht="18.95" customHeight="1" x14ac:dyDescent="0.35">
      <c r="A17" s="20" t="s">
        <v>19</v>
      </c>
      <c r="B17" s="26">
        <f t="shared" si="2"/>
        <v>14120.5</v>
      </c>
      <c r="C17" s="21">
        <v>13119</v>
      </c>
      <c r="D17" s="21">
        <v>14746</v>
      </c>
      <c r="E17" s="21">
        <v>15367</v>
      </c>
      <c r="F17" s="21">
        <v>13250</v>
      </c>
    </row>
    <row r="18" spans="1:19" ht="18.95" customHeight="1" x14ac:dyDescent="0.35">
      <c r="A18" s="20" t="s">
        <v>20</v>
      </c>
      <c r="B18" s="26">
        <f t="shared" si="2"/>
        <v>0</v>
      </c>
      <c r="C18" s="21">
        <f>SUM(C33,C48)</f>
        <v>0</v>
      </c>
      <c r="D18" s="21">
        <f t="shared" ref="D18:F18" si="3">SUM(D33,D48)</f>
        <v>0</v>
      </c>
      <c r="E18" s="21">
        <f t="shared" si="3"/>
        <v>0</v>
      </c>
      <c r="F18" s="21">
        <f t="shared" si="3"/>
        <v>0</v>
      </c>
    </row>
    <row r="19" spans="1:19" ht="18.95" customHeight="1" x14ac:dyDescent="0.35">
      <c r="A19" s="20" t="s">
        <v>21</v>
      </c>
      <c r="B19" s="26">
        <f t="shared" si="2"/>
        <v>0</v>
      </c>
      <c r="C19" s="21">
        <f>SUM(C34,C49)</f>
        <v>0</v>
      </c>
      <c r="D19" s="21">
        <f t="shared" ref="D19:F19" si="4">SUM(D34,D49)</f>
        <v>0</v>
      </c>
      <c r="E19" s="21">
        <f t="shared" si="4"/>
        <v>0</v>
      </c>
      <c r="F19" s="21">
        <f t="shared" si="4"/>
        <v>0</v>
      </c>
    </row>
    <row r="20" spans="1:19" s="19" customFormat="1" ht="18.95" customHeight="1" x14ac:dyDescent="0.35">
      <c r="A20" s="1" t="s">
        <v>5</v>
      </c>
      <c r="B20" s="2">
        <f t="shared" ref="B20:B25" si="5">SUM(C20:F20)/4</f>
        <v>318616.25</v>
      </c>
      <c r="C20" s="3">
        <v>318903</v>
      </c>
      <c r="D20" s="3">
        <v>318740</v>
      </c>
      <c r="E20" s="3">
        <v>318546</v>
      </c>
      <c r="F20" s="3">
        <v>318276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</row>
    <row r="21" spans="1:19" ht="18.95" customHeight="1" x14ac:dyDescent="0.35">
      <c r="A21" s="4" t="s">
        <v>24</v>
      </c>
      <c r="B21" s="5">
        <f t="shared" si="5"/>
        <v>1429.25</v>
      </c>
      <c r="C21" s="28">
        <v>1986</v>
      </c>
      <c r="D21" s="28">
        <v>2344</v>
      </c>
      <c r="E21" s="28">
        <v>763</v>
      </c>
      <c r="F21" s="28">
        <v>624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</row>
    <row r="22" spans="1:19" ht="18.95" customHeight="1" x14ac:dyDescent="0.35">
      <c r="A22" s="4" t="s">
        <v>9</v>
      </c>
      <c r="B22" s="5">
        <f t="shared" si="5"/>
        <v>79568.25</v>
      </c>
      <c r="C22" s="28">
        <v>80964</v>
      </c>
      <c r="D22" s="28">
        <v>78903</v>
      </c>
      <c r="E22" s="28">
        <v>79681</v>
      </c>
      <c r="F22" s="28">
        <v>78725</v>
      </c>
    </row>
    <row r="23" spans="1:19" ht="18.95" customHeight="1" x14ac:dyDescent="0.35">
      <c r="A23" s="4" t="s">
        <v>10</v>
      </c>
      <c r="B23" s="5">
        <f t="shared" si="5"/>
        <v>70349.5</v>
      </c>
      <c r="C23" s="28">
        <v>70648</v>
      </c>
      <c r="D23" s="28">
        <v>67002</v>
      </c>
      <c r="E23" s="28">
        <v>66920</v>
      </c>
      <c r="F23" s="28">
        <v>76828</v>
      </c>
    </row>
    <row r="24" spans="1:19" ht="18.95" customHeight="1" x14ac:dyDescent="0.35">
      <c r="A24" s="4" t="s">
        <v>11</v>
      </c>
      <c r="B24" s="5">
        <f t="shared" si="5"/>
        <v>62619</v>
      </c>
      <c r="C24" s="28">
        <v>61167</v>
      </c>
      <c r="D24" s="28">
        <v>61174</v>
      </c>
      <c r="E24" s="28">
        <v>65327</v>
      </c>
      <c r="F24" s="28">
        <v>62808</v>
      </c>
    </row>
    <row r="25" spans="1:19" ht="18.95" customHeight="1" x14ac:dyDescent="0.35">
      <c r="A25" s="4" t="s">
        <v>12</v>
      </c>
      <c r="B25" s="5">
        <f t="shared" si="5"/>
        <v>64053</v>
      </c>
      <c r="C25" s="6">
        <v>64682</v>
      </c>
      <c r="D25" s="6">
        <v>64610</v>
      </c>
      <c r="E25" s="6">
        <v>65776</v>
      </c>
      <c r="F25" s="6">
        <f>SUM(F26:F28)</f>
        <v>61144</v>
      </c>
    </row>
    <row r="26" spans="1:19" ht="18.95" customHeight="1" x14ac:dyDescent="0.35">
      <c r="A26" s="4" t="s">
        <v>13</v>
      </c>
      <c r="B26" s="6">
        <f>SUM(C26:F26)/4</f>
        <v>57315.25</v>
      </c>
      <c r="C26" s="28">
        <v>58482</v>
      </c>
      <c r="D26" s="28">
        <v>54895</v>
      </c>
      <c r="E26" s="28">
        <v>59208</v>
      </c>
      <c r="F26" s="28">
        <v>56676</v>
      </c>
    </row>
    <row r="27" spans="1:19" ht="18.95" customHeight="1" x14ac:dyDescent="0.35">
      <c r="A27" s="4" t="s">
        <v>14</v>
      </c>
      <c r="B27" s="6">
        <f t="shared" si="0"/>
        <v>6683</v>
      </c>
      <c r="C27" s="28">
        <v>6200</v>
      </c>
      <c r="D27" s="28">
        <v>9496</v>
      </c>
      <c r="E27" s="28">
        <v>6568</v>
      </c>
      <c r="F27" s="28">
        <v>4468</v>
      </c>
    </row>
    <row r="28" spans="1:19" ht="18.95" customHeight="1" x14ac:dyDescent="0.35">
      <c r="A28" s="4" t="s">
        <v>15</v>
      </c>
      <c r="B28" s="6">
        <f t="shared" si="0"/>
        <v>54.75</v>
      </c>
      <c r="C28" s="28" t="s">
        <v>23</v>
      </c>
      <c r="D28" s="28">
        <v>219</v>
      </c>
      <c r="E28" s="28" t="s">
        <v>23</v>
      </c>
      <c r="F28" s="28" t="s">
        <v>23</v>
      </c>
    </row>
    <row r="29" spans="1:19" ht="18.95" customHeight="1" x14ac:dyDescent="0.35">
      <c r="A29" s="4" t="s">
        <v>16</v>
      </c>
      <c r="B29" s="5">
        <f>SUM(C29:F29)/4</f>
        <v>40597</v>
      </c>
      <c r="C29" s="6">
        <v>39456</v>
      </c>
      <c r="D29" s="6">
        <v>44707</v>
      </c>
      <c r="E29" s="6">
        <v>40079</v>
      </c>
      <c r="F29" s="6">
        <f>SUM(F30:F32)</f>
        <v>38146</v>
      </c>
    </row>
    <row r="30" spans="1:19" ht="18.95" customHeight="1" x14ac:dyDescent="0.35">
      <c r="A30" s="4" t="s">
        <v>17</v>
      </c>
      <c r="B30" s="6">
        <f t="shared" si="0"/>
        <v>26107.25</v>
      </c>
      <c r="C30" s="28">
        <v>24589</v>
      </c>
      <c r="D30" s="28">
        <v>30306</v>
      </c>
      <c r="E30" s="28">
        <v>25155</v>
      </c>
      <c r="F30" s="28">
        <v>24379</v>
      </c>
    </row>
    <row r="31" spans="1:19" ht="18.95" customHeight="1" x14ac:dyDescent="0.35">
      <c r="A31" s="4" t="s">
        <v>18</v>
      </c>
      <c r="B31" s="6">
        <f t="shared" si="0"/>
        <v>8960.75</v>
      </c>
      <c r="C31" s="28">
        <v>10509</v>
      </c>
      <c r="D31" s="28">
        <v>8187</v>
      </c>
      <c r="E31" s="28">
        <v>9174</v>
      </c>
      <c r="F31" s="28">
        <v>7973</v>
      </c>
    </row>
    <row r="32" spans="1:19" ht="18.95" customHeight="1" x14ac:dyDescent="0.35">
      <c r="A32" s="4" t="s">
        <v>19</v>
      </c>
      <c r="B32" s="6">
        <f t="shared" si="0"/>
        <v>5529</v>
      </c>
      <c r="C32" s="28">
        <v>4358</v>
      </c>
      <c r="D32" s="28">
        <v>6214</v>
      </c>
      <c r="E32" s="28">
        <v>5750</v>
      </c>
      <c r="F32" s="28">
        <v>5794</v>
      </c>
    </row>
    <row r="33" spans="1:14" ht="18.95" customHeight="1" x14ac:dyDescent="0.35">
      <c r="A33" s="4" t="s">
        <v>20</v>
      </c>
      <c r="B33" s="6">
        <f t="shared" si="0"/>
        <v>0</v>
      </c>
      <c r="C33" s="6" t="s">
        <v>23</v>
      </c>
      <c r="D33" s="6" t="s">
        <v>23</v>
      </c>
      <c r="E33" s="6" t="s">
        <v>23</v>
      </c>
      <c r="F33" s="6" t="s">
        <v>23</v>
      </c>
    </row>
    <row r="34" spans="1:14" ht="18.95" customHeight="1" x14ac:dyDescent="0.35">
      <c r="A34" s="4" t="s">
        <v>21</v>
      </c>
      <c r="B34" s="6">
        <f t="shared" si="0"/>
        <v>0</v>
      </c>
      <c r="C34" s="6" t="s">
        <v>23</v>
      </c>
      <c r="D34" s="6" t="s">
        <v>23</v>
      </c>
      <c r="E34" s="6" t="s">
        <v>23</v>
      </c>
      <c r="F34" s="6" t="s">
        <v>23</v>
      </c>
    </row>
    <row r="35" spans="1:14" s="19" customFormat="1" ht="18.95" customHeight="1" x14ac:dyDescent="0.35">
      <c r="A35" s="7" t="s">
        <v>6</v>
      </c>
      <c r="B35" s="8">
        <f t="shared" si="0"/>
        <v>360421.75</v>
      </c>
      <c r="C35" s="8">
        <v>360617</v>
      </c>
      <c r="D35" s="8">
        <v>360520</v>
      </c>
      <c r="E35" s="8">
        <v>360389</v>
      </c>
      <c r="F35" s="8">
        <v>360161</v>
      </c>
    </row>
    <row r="36" spans="1:14" ht="18.95" customHeight="1" x14ac:dyDescent="0.35">
      <c r="A36" s="9" t="s">
        <v>24</v>
      </c>
      <c r="B36" s="10">
        <f t="shared" si="0"/>
        <v>2375.5</v>
      </c>
      <c r="C36" s="28">
        <v>2289</v>
      </c>
      <c r="D36" s="28">
        <v>1143</v>
      </c>
      <c r="E36" s="28">
        <v>1155</v>
      </c>
      <c r="F36" s="28">
        <v>4915</v>
      </c>
      <c r="I36" s="36"/>
      <c r="J36" s="36"/>
      <c r="K36" s="36"/>
      <c r="L36" s="36"/>
      <c r="M36" s="36"/>
      <c r="N36" s="36"/>
    </row>
    <row r="37" spans="1:14" ht="18.95" customHeight="1" x14ac:dyDescent="0.35">
      <c r="A37" s="9" t="s">
        <v>9</v>
      </c>
      <c r="B37" s="10">
        <f t="shared" si="0"/>
        <v>116004</v>
      </c>
      <c r="C37" s="28">
        <v>116740</v>
      </c>
      <c r="D37" s="28">
        <v>115477</v>
      </c>
      <c r="E37" s="28">
        <v>116462</v>
      </c>
      <c r="F37" s="28">
        <v>115337</v>
      </c>
    </row>
    <row r="38" spans="1:14" ht="18.95" customHeight="1" x14ac:dyDescent="0.35">
      <c r="A38" s="9" t="s">
        <v>10</v>
      </c>
      <c r="B38" s="10">
        <f t="shared" si="0"/>
        <v>68564.5</v>
      </c>
      <c r="C38" s="28">
        <v>77702</v>
      </c>
      <c r="D38" s="28">
        <v>69288</v>
      </c>
      <c r="E38" s="28">
        <v>62737</v>
      </c>
      <c r="F38" s="28">
        <v>64531</v>
      </c>
    </row>
    <row r="39" spans="1:14" ht="18.95" customHeight="1" x14ac:dyDescent="0.35">
      <c r="A39" s="9" t="s">
        <v>11</v>
      </c>
      <c r="B39" s="10">
        <f t="shared" si="0"/>
        <v>57503.25</v>
      </c>
      <c r="C39" s="28">
        <v>53235</v>
      </c>
      <c r="D39" s="28">
        <v>57381</v>
      </c>
      <c r="E39" s="28">
        <v>61958</v>
      </c>
      <c r="F39" s="28">
        <v>57439</v>
      </c>
    </row>
    <row r="40" spans="1:14" ht="18.95" customHeight="1" x14ac:dyDescent="0.35">
      <c r="A40" s="9" t="s">
        <v>12</v>
      </c>
      <c r="B40" s="10">
        <f t="shared" si="0"/>
        <v>65765.5</v>
      </c>
      <c r="C40" s="10">
        <v>61700</v>
      </c>
      <c r="D40" s="10">
        <v>75358</v>
      </c>
      <c r="E40" s="10">
        <v>67972</v>
      </c>
      <c r="F40" s="10">
        <f>SUM(F41:F43)</f>
        <v>58032</v>
      </c>
    </row>
    <row r="41" spans="1:14" ht="18.95" customHeight="1" x14ac:dyDescent="0.35">
      <c r="A41" s="9" t="s">
        <v>13</v>
      </c>
      <c r="B41" s="10">
        <f t="shared" si="0"/>
        <v>62945.5</v>
      </c>
      <c r="C41" s="28">
        <v>60537</v>
      </c>
      <c r="D41" s="28">
        <v>72641</v>
      </c>
      <c r="E41" s="28">
        <v>65190</v>
      </c>
      <c r="F41" s="28">
        <v>53414</v>
      </c>
    </row>
    <row r="42" spans="1:14" ht="18.95" customHeight="1" x14ac:dyDescent="0.35">
      <c r="A42" s="9" t="s">
        <v>14</v>
      </c>
      <c r="B42" s="10">
        <f t="shared" si="0"/>
        <v>2820</v>
      </c>
      <c r="C42" s="28">
        <v>1163</v>
      </c>
      <c r="D42" s="28">
        <v>2717</v>
      </c>
      <c r="E42" s="28">
        <v>2782</v>
      </c>
      <c r="F42" s="28">
        <v>4618</v>
      </c>
    </row>
    <row r="43" spans="1:14" ht="18.95" customHeight="1" x14ac:dyDescent="0.35">
      <c r="A43" s="9" t="s">
        <v>15</v>
      </c>
      <c r="B43" s="10">
        <f t="shared" si="0"/>
        <v>0</v>
      </c>
      <c r="C43" s="28" t="s">
        <v>23</v>
      </c>
      <c r="D43" s="28" t="s">
        <v>23</v>
      </c>
      <c r="E43" s="28" t="s">
        <v>23</v>
      </c>
      <c r="F43" s="28" t="s">
        <v>23</v>
      </c>
    </row>
    <row r="44" spans="1:14" ht="18.95" customHeight="1" x14ac:dyDescent="0.35">
      <c r="A44" s="9" t="s">
        <v>16</v>
      </c>
      <c r="B44" s="10">
        <f t="shared" si="0"/>
        <v>50209.25</v>
      </c>
      <c r="C44" s="10">
        <v>48951</v>
      </c>
      <c r="D44" s="10">
        <v>41873</v>
      </c>
      <c r="E44" s="10">
        <v>50105</v>
      </c>
      <c r="F44" s="10">
        <f>SUM(F45:F47)</f>
        <v>59908</v>
      </c>
    </row>
    <row r="45" spans="1:14" ht="18.95" customHeight="1" x14ac:dyDescent="0.35">
      <c r="A45" s="9" t="s">
        <v>17</v>
      </c>
      <c r="B45" s="10">
        <f t="shared" si="0"/>
        <v>31120.75</v>
      </c>
      <c r="C45" s="28">
        <v>30495</v>
      </c>
      <c r="D45" s="28">
        <v>26302</v>
      </c>
      <c r="E45" s="28">
        <v>32258</v>
      </c>
      <c r="F45" s="28">
        <v>35428</v>
      </c>
    </row>
    <row r="46" spans="1:14" ht="18.95" customHeight="1" x14ac:dyDescent="0.35">
      <c r="A46" s="9" t="s">
        <v>18</v>
      </c>
      <c r="B46" s="10">
        <f t="shared" si="0"/>
        <v>10497.25</v>
      </c>
      <c r="C46" s="28">
        <v>9695</v>
      </c>
      <c r="D46" s="28">
        <v>7039</v>
      </c>
      <c r="E46" s="28">
        <v>8230</v>
      </c>
      <c r="F46" s="28">
        <v>17025</v>
      </c>
    </row>
    <row r="47" spans="1:14" ht="18.95" customHeight="1" x14ac:dyDescent="0.35">
      <c r="A47" s="9" t="s">
        <v>19</v>
      </c>
      <c r="B47" s="10">
        <f t="shared" si="0"/>
        <v>8591.25</v>
      </c>
      <c r="C47" s="28">
        <v>8761</v>
      </c>
      <c r="D47" s="28">
        <v>8532</v>
      </c>
      <c r="E47" s="28">
        <v>9617</v>
      </c>
      <c r="F47" s="28">
        <v>7455</v>
      </c>
    </row>
    <row r="48" spans="1:14" ht="18.95" customHeight="1" x14ac:dyDescent="0.35">
      <c r="A48" s="9" t="s">
        <v>20</v>
      </c>
      <c r="B48" s="10">
        <f>SUM(C48:F48)/4</f>
        <v>0</v>
      </c>
      <c r="C48" s="10" t="s">
        <v>23</v>
      </c>
      <c r="D48" s="10" t="s">
        <v>23</v>
      </c>
      <c r="E48" s="10" t="s">
        <v>23</v>
      </c>
      <c r="F48" s="10" t="s">
        <v>23</v>
      </c>
    </row>
    <row r="49" spans="1:6" x14ac:dyDescent="0.35">
      <c r="A49" s="11" t="s">
        <v>21</v>
      </c>
      <c r="B49" s="27">
        <f>SUM(C49:F49)/4</f>
        <v>0</v>
      </c>
      <c r="C49" s="12" t="s">
        <v>23</v>
      </c>
      <c r="D49" s="12" t="s">
        <v>23</v>
      </c>
      <c r="E49" s="12" t="s">
        <v>23</v>
      </c>
      <c r="F49" s="12" t="s">
        <v>23</v>
      </c>
    </row>
    <row r="50" spans="1:6" ht="13.5" customHeight="1" x14ac:dyDescent="0.35">
      <c r="A50" s="22"/>
      <c r="B50" s="23"/>
      <c r="C50" s="23"/>
      <c r="D50" s="14"/>
      <c r="E50" s="14"/>
      <c r="F50" s="22"/>
    </row>
    <row r="51" spans="1:6" ht="21" customHeight="1" x14ac:dyDescent="0.35">
      <c r="A51" s="24" t="s">
        <v>26</v>
      </c>
      <c r="B51" s="13"/>
      <c r="C51" s="14"/>
      <c r="D51" s="14"/>
      <c r="E51" s="14"/>
      <c r="F51" s="22"/>
    </row>
    <row r="52" spans="1:6" ht="21" customHeight="1" x14ac:dyDescent="0.35">
      <c r="A52" s="15" t="s">
        <v>22</v>
      </c>
      <c r="B52" s="13"/>
      <c r="C52" s="22"/>
      <c r="D52" s="22"/>
      <c r="E52" s="22"/>
    </row>
    <row r="53" spans="1:6" ht="21" customHeight="1" x14ac:dyDescent="0.35"/>
  </sheetData>
  <mergeCells count="3">
    <mergeCell ref="A1:F1"/>
    <mergeCell ref="A3:A4"/>
    <mergeCell ref="B3:F3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2022-03-08T03:23:36Z</cp:lastPrinted>
  <dcterms:created xsi:type="dcterms:W3CDTF">2005-03-08T09:06:26Z</dcterms:created>
  <dcterms:modified xsi:type="dcterms:W3CDTF">2022-03-08T03:23:48Z</dcterms:modified>
</cp:coreProperties>
</file>