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66ECE84A-E08F-4A25-8C92-66D1B5044622}" xr6:coauthVersionLast="46" xr6:coauthVersionMax="46" xr10:uidLastSave="{00000000-0000-0000-0000-000000000000}"/>
  <bookViews>
    <workbookView xWindow="-120" yWindow="-120" windowWidth="29040" windowHeight="15840" tabRatio="656" xr2:uid="{00000000-000D-0000-FFFF-FFFF00000000}"/>
  </bookViews>
  <sheets>
    <sheet name="T-18.1" sheetId="20" r:id="rId1"/>
  </sheets>
  <definedNames>
    <definedName name="_xlnm.Print_Area" localSheetId="0">'T-18.1'!$A$1:$N$122</definedName>
  </definedNames>
  <calcPr calcId="191029"/>
</workbook>
</file>

<file path=xl/calcChain.xml><?xml version="1.0" encoding="utf-8"?>
<calcChain xmlns="http://schemas.openxmlformats.org/spreadsheetml/2006/main">
  <c r="C96" i="20" l="1"/>
  <c r="D96" i="20"/>
  <c r="E96" i="20"/>
  <c r="F96" i="20"/>
  <c r="G96" i="20"/>
  <c r="H96" i="20"/>
  <c r="I96" i="20"/>
  <c r="J96" i="20"/>
  <c r="K96" i="20"/>
  <c r="L96" i="20"/>
  <c r="B96" i="20"/>
  <c r="C68" i="20"/>
  <c r="D68" i="20"/>
  <c r="E68" i="20"/>
  <c r="F68" i="20"/>
  <c r="G68" i="20"/>
  <c r="H68" i="20"/>
  <c r="I68" i="20"/>
  <c r="J68" i="20"/>
  <c r="K68" i="20"/>
  <c r="L68" i="20"/>
  <c r="B68" i="20"/>
  <c r="C43" i="20"/>
  <c r="D43" i="20"/>
  <c r="E43" i="20"/>
  <c r="F43" i="20"/>
  <c r="G43" i="20"/>
  <c r="H43" i="20"/>
  <c r="I43" i="20"/>
  <c r="J43" i="20"/>
  <c r="K43" i="20"/>
  <c r="L43" i="20"/>
  <c r="B43" i="20"/>
  <c r="C10" i="20"/>
  <c r="D10" i="20"/>
  <c r="E10" i="20"/>
  <c r="F10" i="20"/>
  <c r="G10" i="20"/>
  <c r="H10" i="20"/>
  <c r="I10" i="20"/>
  <c r="J10" i="20"/>
  <c r="K10" i="20"/>
  <c r="L10" i="20"/>
  <c r="B10" i="20"/>
</calcChain>
</file>

<file path=xl/sharedStrings.xml><?xml version="1.0" encoding="utf-8"?>
<sst xmlns="http://schemas.openxmlformats.org/spreadsheetml/2006/main" count="405" uniqueCount="205">
  <si>
    <t>รวม</t>
  </si>
  <si>
    <t>Total</t>
  </si>
  <si>
    <t>จำนวน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</si>
  <si>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</si>
  <si>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</si>
  <si>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</si>
  <si>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</si>
  <si>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</si>
  <si>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</si>
  <si>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</si>
  <si>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</si>
  <si>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</si>
  <si>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</si>
  <si>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</si>
  <si>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 xml:space="preserve"> Source:  Bank of Thailand</t>
  </si>
  <si>
    <t>อื่นๆ</t>
  </si>
  <si>
    <t>จ่ายคืนเมื่อ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</si>
  <si>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</si>
  <si>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</si>
  <si>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</si>
  <si>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</si>
  <si>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</si>
  <si>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</si>
  <si>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</si>
  <si>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</si>
  <si>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 xml:space="preserve">       1/  ……………………………………………………..</t>
  </si>
  <si>
    <t xml:space="preserve">   Note:  …………...………………………………………..</t>
  </si>
  <si>
    <t>(ล้านบาท  Million Baht)</t>
  </si>
  <si>
    <t>branches</t>
  </si>
  <si>
    <t>สินเชื่อ Credits</t>
  </si>
  <si>
    <t xml:space="preserve">         1/  ……………………………………………………..    </t>
  </si>
  <si>
    <t xml:space="preserve"> หมายเหตุ:  ……………………………………………………..</t>
  </si>
  <si>
    <t xml:space="preserve">       ที่มา:  ธนาคารแห่งประเทศไทย  </t>
  </si>
  <si>
    <t>ทั่วราชอาณาจักร</t>
  </si>
  <si>
    <t xml:space="preserve">  สมุทรปราการ</t>
  </si>
  <si>
    <t xml:space="preserve">  นนทบุรี</t>
  </si>
  <si>
    <t xml:space="preserve">  ปทุมธานี</t>
  </si>
  <si>
    <t xml:space="preserve">  นครปฐม</t>
  </si>
  <si>
    <t xml:space="preserve">  สมุทรสาคร</t>
  </si>
  <si>
    <t xml:space="preserve">  พระนครศรีอยุธยา</t>
  </si>
  <si>
    <t xml:space="preserve">  อ่างทอง</t>
  </si>
  <si>
    <t xml:space="preserve">  ลพบุรี</t>
  </si>
  <si>
    <t xml:space="preserve">  สิงห์บุรี</t>
  </si>
  <si>
    <t xml:space="preserve">  ชัยนาท</t>
  </si>
  <si>
    <t xml:space="preserve">  สระบุรี</t>
  </si>
  <si>
    <t xml:space="preserve">  ชลบุรี</t>
  </si>
  <si>
    <t xml:space="preserve">  ระยอง</t>
  </si>
  <si>
    <t xml:space="preserve">  จันทบุรี</t>
  </si>
  <si>
    <t xml:space="preserve">  ตราด</t>
  </si>
  <si>
    <t xml:space="preserve">  ฉะเชิงเทรา</t>
  </si>
  <si>
    <t xml:space="preserve">  ปราจีนบุรี</t>
  </si>
  <si>
    <t xml:space="preserve">  นครนายก</t>
  </si>
  <si>
    <t xml:space="preserve">  สระแก้ว</t>
  </si>
  <si>
    <t xml:space="preserve">  ราชบุรี</t>
  </si>
  <si>
    <t xml:space="preserve">  กาญจนบุรี</t>
  </si>
  <si>
    <t xml:space="preserve">  สุพรรณบุรี</t>
  </si>
  <si>
    <t xml:space="preserve">  สมุทรสงคราม</t>
  </si>
  <si>
    <t xml:space="preserve">  เพชรบุรี</t>
  </si>
  <si>
    <t xml:space="preserve">  ประจวบคีรีขันธ์</t>
  </si>
  <si>
    <t>ภาคเหนือ</t>
  </si>
  <si>
    <t xml:space="preserve">  เชียงใหม่</t>
  </si>
  <si>
    <t xml:space="preserve">  ลำพูน</t>
  </si>
  <si>
    <t xml:space="preserve">  ลำปาง</t>
  </si>
  <si>
    <t xml:space="preserve">  อุตรดิตถ์</t>
  </si>
  <si>
    <t xml:space="preserve">  แพร่</t>
  </si>
  <si>
    <t xml:space="preserve">  น่าน</t>
  </si>
  <si>
    <t xml:space="preserve">  พะเยา</t>
  </si>
  <si>
    <t xml:space="preserve">  เชียงราย</t>
  </si>
  <si>
    <t xml:space="preserve">  แม่ฮ่องสอน</t>
  </si>
  <si>
    <t xml:space="preserve">  นครสวรรค์</t>
  </si>
  <si>
    <t xml:space="preserve">  อุทัยธานี</t>
  </si>
  <si>
    <t xml:space="preserve">  กำแพงเพชร</t>
  </si>
  <si>
    <t xml:space="preserve">  ตาก</t>
  </si>
  <si>
    <t xml:space="preserve">  สุโขทัย</t>
  </si>
  <si>
    <t xml:space="preserve">  พิษณุโลก</t>
  </si>
  <si>
    <t xml:space="preserve">  พิจิตร</t>
  </si>
  <si>
    <t xml:space="preserve">  เพชรบูรณ์</t>
  </si>
  <si>
    <t>ภาคตะวันออกเฉียงเหนือ</t>
  </si>
  <si>
    <t xml:space="preserve">  นครราชสีมา</t>
  </si>
  <si>
    <t xml:space="preserve">  บุรีรัมย์</t>
  </si>
  <si>
    <t xml:space="preserve">  สุรินทร์</t>
  </si>
  <si>
    <t xml:space="preserve">  ศรีสะเกษ</t>
  </si>
  <si>
    <t xml:space="preserve">  อุบลราชธานี</t>
  </si>
  <si>
    <t xml:space="preserve">  ยโสธร</t>
  </si>
  <si>
    <t xml:space="preserve">  ชัยภูมิ</t>
  </si>
  <si>
    <t xml:space="preserve">  อำนาจเจริญ</t>
  </si>
  <si>
    <t xml:space="preserve">  หนองบัวลำภู</t>
  </si>
  <si>
    <t xml:space="preserve">  ขอนแก่น</t>
  </si>
  <si>
    <t xml:space="preserve">  อุดรธานี</t>
  </si>
  <si>
    <t xml:space="preserve">  เลย</t>
  </si>
  <si>
    <t xml:space="preserve">  หนองคาย</t>
  </si>
  <si>
    <t xml:space="preserve">  มหาสารคาม</t>
  </si>
  <si>
    <t xml:space="preserve">  ร้อยเอ็ด</t>
  </si>
  <si>
    <t xml:space="preserve">  กาฬสินธุ์</t>
  </si>
  <si>
    <t xml:space="preserve">  สกลนคร</t>
  </si>
  <si>
    <t xml:space="preserve">  นครพนม</t>
  </si>
  <si>
    <t xml:space="preserve">  มุกดาหาร</t>
  </si>
  <si>
    <t>ภาคใต้</t>
  </si>
  <si>
    <t xml:space="preserve">  นครศรีธรรมราช</t>
  </si>
  <si>
    <t xml:space="preserve">  กระบี่</t>
  </si>
  <si>
    <t xml:space="preserve">  พังงา</t>
  </si>
  <si>
    <t xml:space="preserve">  ภูเก็ต</t>
  </si>
  <si>
    <t xml:space="preserve">  สุราษฏร์ธานี</t>
  </si>
  <si>
    <t xml:space="preserve">  ระนอง</t>
  </si>
  <si>
    <t xml:space="preserve">  ชุมพร</t>
  </si>
  <si>
    <t xml:space="preserve">  สงขลา</t>
  </si>
  <si>
    <t xml:space="preserve">  สตูล</t>
  </si>
  <si>
    <t xml:space="preserve">  ตรัง</t>
  </si>
  <si>
    <t xml:space="preserve">  พัทลุง</t>
  </si>
  <si>
    <t xml:space="preserve">  ปัตตานี</t>
  </si>
  <si>
    <t xml:space="preserve">  ยะลา</t>
  </si>
  <si>
    <t xml:space="preserve">  นราธิวาส</t>
  </si>
  <si>
    <t>Whole Kingdom</t>
  </si>
  <si>
    <t xml:space="preserve">  Samut Prakan</t>
  </si>
  <si>
    <t xml:space="preserve">  Nonthaburi</t>
  </si>
  <si>
    <t xml:space="preserve">  Pathum Thani</t>
  </si>
  <si>
    <t xml:space="preserve">  Nakhon Pathom</t>
  </si>
  <si>
    <t xml:space="preserve">  Samut Sakhon</t>
  </si>
  <si>
    <t>Central Region</t>
  </si>
  <si>
    <t xml:space="preserve">  Phra Nakhon Si Ayutthaya</t>
  </si>
  <si>
    <t xml:space="preserve">  Ang Thong</t>
  </si>
  <si>
    <t xml:space="preserve">  Lop Buri</t>
  </si>
  <si>
    <t xml:space="preserve">  Sing Buri</t>
  </si>
  <si>
    <t xml:space="preserve">  Chai Nat</t>
  </si>
  <si>
    <t xml:space="preserve">  Saraburi</t>
  </si>
  <si>
    <t xml:space="preserve">  Chon Buri</t>
  </si>
  <si>
    <t xml:space="preserve">  Rayong</t>
  </si>
  <si>
    <t xml:space="preserve">  Chanthaburi</t>
  </si>
  <si>
    <t xml:space="preserve">  Trat</t>
  </si>
  <si>
    <t xml:space="preserve">  Chachoengsao</t>
  </si>
  <si>
    <t xml:space="preserve">  Prachin Buri</t>
  </si>
  <si>
    <t xml:space="preserve">  Nakhon Nayok</t>
  </si>
  <si>
    <t xml:space="preserve">  Sa Kaeo</t>
  </si>
  <si>
    <t xml:space="preserve">  Ratchaburi</t>
  </si>
  <si>
    <t xml:space="preserve">  Kanchanaburi</t>
  </si>
  <si>
    <t xml:space="preserve">  Suphan Buri</t>
  </si>
  <si>
    <t xml:space="preserve">  Samut Songkhram</t>
  </si>
  <si>
    <t xml:space="preserve">  Phetchaburi</t>
  </si>
  <si>
    <t xml:space="preserve">  Prachuap Khiri Khan</t>
  </si>
  <si>
    <t>Northern  Region</t>
  </si>
  <si>
    <t xml:space="preserve">  Chiang Mai</t>
  </si>
  <si>
    <t xml:space="preserve">  Lamphun</t>
  </si>
  <si>
    <t xml:space="preserve">  Lampang</t>
  </si>
  <si>
    <t xml:space="preserve">  Uttaradit</t>
  </si>
  <si>
    <t xml:space="preserve">  Phrae</t>
  </si>
  <si>
    <t xml:space="preserve">  Nan</t>
  </si>
  <si>
    <t xml:space="preserve">  Phayao</t>
  </si>
  <si>
    <t xml:space="preserve">  Chiang Rai</t>
  </si>
  <si>
    <t xml:space="preserve">  Mae Hong Son</t>
  </si>
  <si>
    <t xml:space="preserve">  Nakhon Sawan</t>
  </si>
  <si>
    <t xml:space="preserve">  Uthai Thani</t>
  </si>
  <si>
    <t xml:space="preserve">  Kamphaeng Phet</t>
  </si>
  <si>
    <t xml:space="preserve">  Tak</t>
  </si>
  <si>
    <t xml:space="preserve">  Sukhothai</t>
  </si>
  <si>
    <t xml:space="preserve">  Phitsanulok</t>
  </si>
  <si>
    <t xml:space="preserve">  Phichit</t>
  </si>
  <si>
    <t xml:space="preserve">  Phetchabun</t>
  </si>
  <si>
    <t xml:space="preserve">  Nakhon Ratchasima</t>
  </si>
  <si>
    <t xml:space="preserve">  Buri Ram</t>
  </si>
  <si>
    <t xml:space="preserve">  Surin</t>
  </si>
  <si>
    <t xml:space="preserve">  Si Sa Ket</t>
  </si>
  <si>
    <t>Northeastern  Region</t>
  </si>
  <si>
    <t xml:space="preserve">  Ubon Ratchathani</t>
  </si>
  <si>
    <t xml:space="preserve">  Yasothon</t>
  </si>
  <si>
    <t xml:space="preserve">  Chaiyaphum</t>
  </si>
  <si>
    <t xml:space="preserve">  Amnat Chareon</t>
  </si>
  <si>
    <t xml:space="preserve">  Nong Bua Lam Phu</t>
  </si>
  <si>
    <t xml:space="preserve">  Khon Kaen</t>
  </si>
  <si>
    <t xml:space="preserve">  Udon Thani</t>
  </si>
  <si>
    <t xml:space="preserve">  Loei</t>
  </si>
  <si>
    <t xml:space="preserve">  Nong Khai</t>
  </si>
  <si>
    <t xml:space="preserve">  Maha Sarakham</t>
  </si>
  <si>
    <t xml:space="preserve">  Roi Et</t>
  </si>
  <si>
    <t xml:space="preserve">  Kalasin</t>
  </si>
  <si>
    <t xml:space="preserve">  Sakon Nakhon</t>
  </si>
  <si>
    <t xml:space="preserve">  Nakhon Phanom</t>
  </si>
  <si>
    <t xml:space="preserve">  Mukdahan</t>
  </si>
  <si>
    <t xml:space="preserve">  Nakhon Si Thammarat</t>
  </si>
  <si>
    <t xml:space="preserve">  Krabi</t>
  </si>
  <si>
    <t>Southern Region</t>
  </si>
  <si>
    <t xml:space="preserve">  Phang-nga</t>
  </si>
  <si>
    <t xml:space="preserve">  Phuket</t>
  </si>
  <si>
    <t xml:space="preserve">  Surat Thani</t>
  </si>
  <si>
    <t xml:space="preserve">  Ranong</t>
  </si>
  <si>
    <t xml:space="preserve">  Chumphon</t>
  </si>
  <si>
    <t xml:space="preserve">  Songkhla</t>
  </si>
  <si>
    <t xml:space="preserve">  Satun</t>
  </si>
  <si>
    <t xml:space="preserve">  Trang</t>
  </si>
  <si>
    <t xml:space="preserve">  Phatthalung</t>
  </si>
  <si>
    <t xml:space="preserve">  Pattani</t>
  </si>
  <si>
    <t xml:space="preserve">  Yala</t>
  </si>
  <si>
    <t xml:space="preserve">  Narathiwat</t>
  </si>
  <si>
    <t>Province</t>
  </si>
  <si>
    <t xml:space="preserve">  บึงกาฬ</t>
  </si>
  <si>
    <t xml:space="preserve">  Bueng Kan</t>
  </si>
  <si>
    <t>ตาราง   18.1  เงินรับฝาก และเงินให้สินเชื่อของธนาคารพาณิชย์ เป็นรายจังหวัด พ.ศ.2563</t>
  </si>
  <si>
    <t>Table  18.1  Commercial Banks' Deposits and Loans Classified by Province:2020</t>
  </si>
  <si>
    <t>ตาราง   18.1  เงินรับฝาก และเงินให้สินเชื่อของธนาคารพาณิชย์ เป็นรายจังหวัด พ.ศ. 2563(ต่อ)</t>
  </si>
  <si>
    <t>Table  18.1  Commercial Banks' Deposits and Loans Classified by Province: 2020(Cont.)</t>
  </si>
  <si>
    <t>ตาราง   18.1  เงินรับฝาก และเงินให้สินเชื่อของธนาคารพาณิชย์ เป็นรายจังหวัด พ.ศ. 2563  (ต่อ)</t>
  </si>
  <si>
    <t>Table  18.1  Commercial Banks' Deposits and Loans Classified by Province: 2020 (Cont.)</t>
  </si>
  <si>
    <t>กรุงเทพมหานคร</t>
  </si>
  <si>
    <t>Bangkok</t>
  </si>
  <si>
    <t xml:space="preserve">  ภาคกลาง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</si>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</sst>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0" fontId="3" fillId="0" borderId="0" xfId="0" applyFont="1" applyAlignment="1">
      <alignment horizontal="left"/>
    </xf>
    <xf numFmtId="164" fontId="3" fillId="0" borderId="3" xfId="1" applyNumberFormat="1" applyFont="1" applyBorder="1"/>
    <xf numFmtId="164" fontId="3" fillId="0" borderId="0" xfId="1" applyNumberFormat="1" applyFont="1"/>
    <xf numFmtId="164" fontId="3" fillId="0" borderId="4" xfId="1" applyNumberFormat="1" applyFont="1" applyBorder="1"/>
    <xf numFmtId="164" fontId="4" fillId="0" borderId="3" xfId="1" applyNumberFormat="1" applyFont="1" applyBorder="1"/>
    <xf numFmtId="164" fontId="4" fillId="0" borderId="0" xfId="1" applyNumberFormat="1" applyFont="1"/>
    <xf numFmtId="164" fontId="4" fillId="0" borderId="4" xfId="1" applyNumberFormat="1" applyFont="1" applyBorder="1"/>
    <xf numFmtId="164" fontId="4" fillId="0" borderId="0" xfId="1" applyNumberFormat="1" applyFont="1" applyBorder="1"/>
    <xf numFmtId="164" fontId="4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3" fillId="0" borderId="3" xfId="0" applyNumberFormat="1" applyFont="1" applyBorder="1"/>
    <xf numFmtId="164" fontId="3" fillId="0" borderId="3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118</xdr:row>
      <xdr:rowOff>142875</xdr:rowOff>
    </xdr:from>
    <xdr:to>
      <xdr:col>13</xdr:col>
      <xdr:colOff>819150</xdr:colOff>
      <xdr:row>120</xdr:row>
      <xdr:rowOff>0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19</xdr:row>
      <xdr:rowOff>85725</xdr:rowOff>
    </xdr:from>
    <xdr:to>
      <xdr:col>13</xdr:col>
      <xdr:colOff>436934</xdr:colOff>
      <xdr:row>21</xdr:row>
      <xdr:rowOff>9511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B59CEAF-1025-4314-8E90-65B706AEA199}"/>
            </a:ext>
          </a:extLst>
        </xdr:cNvPr>
        <xdr:cNvGrpSpPr/>
      </xdr:nvGrpSpPr>
      <xdr:grpSpPr>
        <a:xfrm>
          <a:off x="10144125" y="5200650"/>
          <a:ext cx="398834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:a16="http://schemas.microsoft.com/office/drawing/2014/main" id="{09B77EAD-AD40-43E3-96F5-F493E5C1F70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180099E-6DE6-47B9-B1F0-C86A5FF3940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21</xdr:row>
      <xdr:rowOff>28575</xdr:rowOff>
    </xdr:from>
    <xdr:to>
      <xdr:col>13</xdr:col>
      <xdr:colOff>436934</xdr:colOff>
      <xdr:row>23</xdr:row>
      <xdr:rowOff>9511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86CFF163-6262-4168-B44B-506D187EE597}"/>
            </a:ext>
          </a:extLst>
        </xdr:cNvPr>
        <xdr:cNvGrpSpPr/>
      </xdr:nvGrpSpPr>
      <xdr:grpSpPr>
        <a:xfrm>
          <a:off x="10144125" y="5676900"/>
          <a:ext cx="398834" cy="457186"/>
          <a:chOff x="9744075" y="219089"/>
          <a:chExt cx="398834" cy="457186"/>
        </a:xfrm>
      </xdr:grpSpPr>
      <xdr:sp macro="" textlink="">
        <xdr:nvSpPr>
          <xdr:cNvPr id="19" name="Circle: Hollow 18">
            <a:extLst>
              <a:ext uri="{FF2B5EF4-FFF2-40B4-BE49-F238E27FC236}">
                <a16:creationId xmlns:a16="http://schemas.microsoft.com/office/drawing/2014/main" id="{F228FAD2-CA42-4A5B-9775-58A91BE6E8F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6C65E3E8-80EB-4438-B551-12DE369F192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28575</xdr:colOff>
      <xdr:row>70</xdr:row>
      <xdr:rowOff>85725</xdr:rowOff>
    </xdr:from>
    <xdr:to>
      <xdr:col>13</xdr:col>
      <xdr:colOff>427409</xdr:colOff>
      <xdr:row>72</xdr:row>
      <xdr:rowOff>9511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FFED198B-7375-4CBC-BCA5-47E6A2BC2821}"/>
            </a:ext>
          </a:extLst>
        </xdr:cNvPr>
        <xdr:cNvGrpSpPr/>
      </xdr:nvGrpSpPr>
      <xdr:grpSpPr>
        <a:xfrm>
          <a:off x="10134600" y="18821400"/>
          <a:ext cx="398834" cy="457186"/>
          <a:chOff x="9744075" y="219089"/>
          <a:chExt cx="398834" cy="457186"/>
        </a:xfrm>
      </xdr:grpSpPr>
      <xdr:sp macro="" textlink="">
        <xdr:nvSpPr>
          <xdr:cNvPr id="28" name="Circle: Hollow 27">
            <a:extLst>
              <a:ext uri="{FF2B5EF4-FFF2-40B4-BE49-F238E27FC236}">
                <a16:creationId xmlns:a16="http://schemas.microsoft.com/office/drawing/2014/main" id="{D51ABC97-ADC4-4854-9AC7-B85A7EB19AF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76575CBD-DD01-4CBC-A997-84DC324346D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47625</xdr:colOff>
      <xdr:row>72</xdr:row>
      <xdr:rowOff>38100</xdr:rowOff>
    </xdr:from>
    <xdr:to>
      <xdr:col>13</xdr:col>
      <xdr:colOff>446459</xdr:colOff>
      <xdr:row>74</xdr:row>
      <xdr:rowOff>19036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CB216F57-50EC-4B7B-9780-3C9A95661733}"/>
            </a:ext>
          </a:extLst>
        </xdr:cNvPr>
        <xdr:cNvGrpSpPr/>
      </xdr:nvGrpSpPr>
      <xdr:grpSpPr>
        <a:xfrm>
          <a:off x="10153650" y="19307175"/>
          <a:ext cx="398834" cy="457186"/>
          <a:chOff x="9744075" y="219089"/>
          <a:chExt cx="398834" cy="457186"/>
        </a:xfrm>
      </xdr:grpSpPr>
      <xdr:sp macro="" textlink="">
        <xdr:nvSpPr>
          <xdr:cNvPr id="31" name="Circle: Hollow 30">
            <a:extLst>
              <a:ext uri="{FF2B5EF4-FFF2-40B4-BE49-F238E27FC236}">
                <a16:creationId xmlns:a16="http://schemas.microsoft.com/office/drawing/2014/main" id="{2D55819D-9D25-4EBF-9058-E4B8BA6A656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E714F67-26D2-4858-B949-EEFA576CB78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28575</xdr:colOff>
      <xdr:row>120</xdr:row>
      <xdr:rowOff>28575</xdr:rowOff>
    </xdr:from>
    <xdr:to>
      <xdr:col>13</xdr:col>
      <xdr:colOff>427409</xdr:colOff>
      <xdr:row>122</xdr:row>
      <xdr:rowOff>9511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9F3228B1-AC73-4B24-8C9C-35247B6DC62F}"/>
            </a:ext>
          </a:extLst>
        </xdr:cNvPr>
        <xdr:cNvGrpSpPr/>
      </xdr:nvGrpSpPr>
      <xdr:grpSpPr>
        <a:xfrm>
          <a:off x="10134600" y="32042100"/>
          <a:ext cx="398834" cy="457186"/>
          <a:chOff x="9744075" y="219089"/>
          <a:chExt cx="398834" cy="457186"/>
        </a:xfrm>
      </xdr:grpSpPr>
      <xdr:sp macro="" textlink="">
        <xdr:nvSpPr>
          <xdr:cNvPr id="34" name="Circle: Hollow 33">
            <a:extLst>
              <a:ext uri="{FF2B5EF4-FFF2-40B4-BE49-F238E27FC236}">
                <a16:creationId xmlns:a16="http://schemas.microsoft.com/office/drawing/2014/main" id="{D533D6DD-0003-4B96-B49C-823BA6FFF18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7AAC90B8-009B-41DE-A63A-E53A7D6B3DAF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69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showGridLines="0" tabSelected="1" topLeftCell="A94" workbookViewId="0">
      <selection activeCell="L96" sqref="L96"/>
    </sheetView>
  </sheetViews>
  <sheetFormatPr defaultRowHeight="18.75" x14ac:dyDescent="0.3"/>
  <cols>
    <col min="1" max="1" width="19.28515625" style="6" customWidth="1"/>
    <col min="2" max="2" width="9.28515625" style="6" customWidth="1"/>
    <col min="3" max="3" width="12.140625" style="6" bestFit="1" customWidth="1"/>
    <col min="4" max="4" width="13.85546875" style="6" customWidth="1"/>
    <col min="5" max="5" width="9.5703125" style="6" customWidth="1"/>
    <col min="6" max="6" width="9.42578125" style="6" customWidth="1"/>
    <col min="7" max="7" width="9.85546875" style="6" customWidth="1"/>
    <col min="8" max="8" width="9.5703125" style="6" customWidth="1"/>
    <col min="9" max="9" width="12" style="6" customWidth="1"/>
    <col min="10" max="10" width="12.140625" style="6" bestFit="1" customWidth="1"/>
    <col min="11" max="11" width="9" style="6" customWidth="1"/>
    <col min="12" max="12" width="8.42578125" style="6" customWidth="1"/>
    <col min="13" max="13" width="17" style="6" customWidth="1"/>
    <col min="14" max="14" width="7" style="6" customWidth="1"/>
    <col min="15" max="15" width="3" style="6" customWidth="1"/>
    <col min="16" max="16384" width="9.140625" style="6"/>
  </cols>
  <sheetData>
    <row r="1" spans="1:14" s="1" customFormat="1" x14ac:dyDescent="0.3">
      <c r="A1" s="2" t="s">
        <v>195</v>
      </c>
    </row>
    <row r="2" spans="1:14" s="3" customFormat="1" x14ac:dyDescent="0.3">
      <c r="A2" s="1" t="s">
        <v>196</v>
      </c>
    </row>
    <row r="3" spans="1:14" s="3" customFormat="1" ht="17.25" x14ac:dyDescent="0.3">
      <c r="M3" s="4" t="s">
        <v>27</v>
      </c>
    </row>
    <row r="4" spans="1:14" s="7" customFormat="1" ht="23.25" customHeight="1" x14ac:dyDescent="0.3">
      <c r="A4" s="51" t="s">
        <v>13</v>
      </c>
      <c r="B4" s="8" t="s">
        <v>2</v>
      </c>
      <c r="C4" s="48" t="s">
        <v>12</v>
      </c>
      <c r="D4" s="49"/>
      <c r="E4" s="49"/>
      <c r="F4" s="49"/>
      <c r="G4" s="50"/>
      <c r="H4" s="48" t="s">
        <v>29</v>
      </c>
      <c r="I4" s="49"/>
      <c r="J4" s="49"/>
      <c r="K4" s="49"/>
      <c r="L4" s="50"/>
      <c r="M4" s="54" t="s">
        <v>192</v>
      </c>
    </row>
    <row r="5" spans="1:14" s="7" customFormat="1" ht="23.25" customHeight="1" x14ac:dyDescent="0.3">
      <c r="A5" s="52"/>
      <c r="B5" s="11" t="s">
        <v>3</v>
      </c>
      <c r="C5" s="11"/>
      <c r="D5" s="11" t="s">
        <v>16</v>
      </c>
      <c r="E5" s="11" t="s">
        <v>5</v>
      </c>
      <c r="F5" s="20" t="s">
        <v>20</v>
      </c>
      <c r="G5" s="19"/>
      <c r="H5" s="9"/>
      <c r="I5" s="23"/>
      <c r="J5" s="8"/>
      <c r="K5" s="13"/>
      <c r="L5" s="8"/>
      <c r="M5" s="55"/>
    </row>
    <row r="6" spans="1:14" s="7" customFormat="1" ht="23.25" customHeight="1" x14ac:dyDescent="0.3">
      <c r="A6" s="52"/>
      <c r="B6" s="11" t="s">
        <v>4</v>
      </c>
      <c r="C6" s="11" t="s">
        <v>0</v>
      </c>
      <c r="D6" s="11" t="s">
        <v>19</v>
      </c>
      <c r="E6" s="11" t="s">
        <v>11</v>
      </c>
      <c r="F6" s="11" t="s">
        <v>10</v>
      </c>
      <c r="G6" s="11" t="s">
        <v>18</v>
      </c>
      <c r="H6" s="9" t="s">
        <v>0</v>
      </c>
      <c r="I6" s="23" t="s">
        <v>6</v>
      </c>
      <c r="J6" s="11" t="s">
        <v>7</v>
      </c>
      <c r="K6" s="13" t="s">
        <v>8</v>
      </c>
      <c r="L6" s="11" t="s">
        <v>15</v>
      </c>
      <c r="M6" s="55"/>
    </row>
    <row r="7" spans="1:14" s="7" customFormat="1" ht="23.25" customHeight="1" x14ac:dyDescent="0.3">
      <c r="A7" s="53"/>
      <c r="B7" s="14" t="s">
        <v>28</v>
      </c>
      <c r="C7" s="14" t="s">
        <v>1</v>
      </c>
      <c r="D7" s="14" t="s">
        <v>21</v>
      </c>
      <c r="E7" s="14" t="s">
        <v>22</v>
      </c>
      <c r="F7" s="14" t="s">
        <v>22</v>
      </c>
      <c r="G7" s="14" t="s">
        <v>17</v>
      </c>
      <c r="H7" s="15" t="s">
        <v>1</v>
      </c>
      <c r="I7" s="22" t="s">
        <v>23</v>
      </c>
      <c r="J7" s="14" t="s">
        <v>24</v>
      </c>
      <c r="K7" s="18" t="s">
        <v>9</v>
      </c>
      <c r="L7" s="14" t="s">
        <v>17</v>
      </c>
      <c r="M7" s="56"/>
    </row>
    <row r="8" spans="1:14" s="7" customFormat="1" ht="24" customHeight="1" x14ac:dyDescent="0.3">
      <c r="A8" s="26" t="s">
        <v>33</v>
      </c>
      <c r="B8" s="31">
        <v>6167</v>
      </c>
      <c r="C8" s="31">
        <v>15541824</v>
      </c>
      <c r="D8" s="31">
        <v>820249</v>
      </c>
      <c r="E8" s="31">
        <v>10039316</v>
      </c>
      <c r="F8" s="31">
        <v>4675776</v>
      </c>
      <c r="G8" s="31">
        <v>6482</v>
      </c>
      <c r="H8" s="32">
        <v>16533207</v>
      </c>
      <c r="I8" s="33">
        <v>783561</v>
      </c>
      <c r="J8" s="31">
        <v>13605598</v>
      </c>
      <c r="K8" s="33">
        <v>2138832</v>
      </c>
      <c r="L8" s="31">
        <v>5215</v>
      </c>
      <c r="M8" s="26" t="s">
        <v>112</v>
      </c>
    </row>
    <row r="9" spans="1:14" s="7" customFormat="1" ht="21" customHeight="1" x14ac:dyDescent="0.3">
      <c r="A9" s="30" t="s">
        <v>201</v>
      </c>
      <c r="B9" s="31">
        <v>1817</v>
      </c>
      <c r="C9" s="31">
        <v>9741058</v>
      </c>
      <c r="D9" s="31">
        <v>634849</v>
      </c>
      <c r="E9" s="31">
        <v>5889579</v>
      </c>
      <c r="F9" s="31">
        <v>3210490</v>
      </c>
      <c r="G9" s="31">
        <v>6140</v>
      </c>
      <c r="H9" s="32">
        <v>12016207</v>
      </c>
      <c r="I9" s="33">
        <v>254516</v>
      </c>
      <c r="J9" s="31">
        <v>10097712</v>
      </c>
      <c r="K9" s="33">
        <v>1660731</v>
      </c>
      <c r="L9" s="31">
        <v>3248</v>
      </c>
      <c r="M9" s="27" t="s">
        <v>202</v>
      </c>
    </row>
    <row r="10" spans="1:14" s="7" customFormat="1" ht="21" customHeight="1" x14ac:dyDescent="0.3">
      <c r="A10" s="16" t="s">
        <v>203</v>
      </c>
      <c r="B10" s="31">
        <f>SUM(B11:B21,B29,B30,B32,B31,B33,B34,B35,B36,B37,B38,B39,B40,B41,B42)</f>
        <v>1998</v>
      </c>
      <c r="C10" s="31">
        <f t="shared" ref="C10:L10" si="0">SUM(C11:C21,C29,C30,C32,C31,C33,C34,C35,C36,C37,C38,C39,C40,C41,C42)</f>
        <v>3374958</v>
      </c>
      <c r="D10" s="31">
        <f t="shared" si="0"/>
        <v>121511</v>
      </c>
      <c r="E10" s="31">
        <f t="shared" si="0"/>
        <v>2369835</v>
      </c>
      <c r="F10" s="31">
        <f t="shared" si="0"/>
        <v>883299</v>
      </c>
      <c r="G10" s="31">
        <f t="shared" si="0"/>
        <v>315</v>
      </c>
      <c r="H10" s="31">
        <f t="shared" si="0"/>
        <v>2195165</v>
      </c>
      <c r="I10" s="31">
        <f t="shared" si="0"/>
        <v>243016</v>
      </c>
      <c r="J10" s="31">
        <f t="shared" si="0"/>
        <v>1731771</v>
      </c>
      <c r="K10" s="31">
        <f t="shared" si="0"/>
        <v>225394</v>
      </c>
      <c r="L10" s="31">
        <f t="shared" si="0"/>
        <v>983</v>
      </c>
      <c r="M10" s="27" t="s">
        <v>118</v>
      </c>
      <c r="N10" s="10"/>
    </row>
    <row r="11" spans="1:14" s="7" customFormat="1" ht="21" customHeight="1" x14ac:dyDescent="0.3">
      <c r="A11" s="5" t="s">
        <v>34</v>
      </c>
      <c r="B11" s="34">
        <v>210</v>
      </c>
      <c r="C11" s="34">
        <v>538491</v>
      </c>
      <c r="D11" s="34">
        <v>28532</v>
      </c>
      <c r="E11" s="34">
        <v>358815</v>
      </c>
      <c r="F11" s="34">
        <v>150986</v>
      </c>
      <c r="G11" s="34">
        <v>158</v>
      </c>
      <c r="H11" s="35">
        <v>312576</v>
      </c>
      <c r="I11" s="36">
        <v>29482</v>
      </c>
      <c r="J11" s="34">
        <v>243788</v>
      </c>
      <c r="K11" s="36">
        <v>39270</v>
      </c>
      <c r="L11" s="34">
        <v>37</v>
      </c>
      <c r="M11" s="5" t="s">
        <v>113</v>
      </c>
      <c r="N11" s="10"/>
    </row>
    <row r="12" spans="1:14" s="7" customFormat="1" ht="21" customHeight="1" x14ac:dyDescent="0.3">
      <c r="A12" s="5" t="s">
        <v>35</v>
      </c>
      <c r="B12" s="34">
        <v>206</v>
      </c>
      <c r="C12" s="34">
        <v>552356</v>
      </c>
      <c r="D12" s="34">
        <v>16039</v>
      </c>
      <c r="E12" s="34">
        <v>409237</v>
      </c>
      <c r="F12" s="34">
        <v>127075</v>
      </c>
      <c r="G12" s="34">
        <v>6</v>
      </c>
      <c r="H12" s="35">
        <v>251168</v>
      </c>
      <c r="I12" s="36">
        <v>21628</v>
      </c>
      <c r="J12" s="34">
        <v>210677</v>
      </c>
      <c r="K12" s="36">
        <v>18727</v>
      </c>
      <c r="L12" s="34">
        <v>137</v>
      </c>
      <c r="M12" s="5" t="s">
        <v>114</v>
      </c>
      <c r="N12" s="10"/>
    </row>
    <row r="13" spans="1:14" s="7" customFormat="1" ht="21" customHeight="1" x14ac:dyDescent="0.3">
      <c r="A13" s="5" t="s">
        <v>36</v>
      </c>
      <c r="B13" s="34">
        <v>171</v>
      </c>
      <c r="C13" s="34">
        <v>325726</v>
      </c>
      <c r="D13" s="34">
        <v>13264</v>
      </c>
      <c r="E13" s="34">
        <v>228698</v>
      </c>
      <c r="F13" s="34">
        <v>83754</v>
      </c>
      <c r="G13" s="34">
        <v>11</v>
      </c>
      <c r="H13" s="35">
        <v>194978</v>
      </c>
      <c r="I13" s="36">
        <v>21085</v>
      </c>
      <c r="J13" s="34">
        <v>153043</v>
      </c>
      <c r="K13" s="36">
        <v>20346</v>
      </c>
      <c r="L13" s="34">
        <v>504</v>
      </c>
      <c r="M13" s="5" t="s">
        <v>115</v>
      </c>
      <c r="N13" s="10"/>
    </row>
    <row r="14" spans="1:14" s="7" customFormat="1" ht="21" customHeight="1" x14ac:dyDescent="0.3">
      <c r="A14" s="5" t="s">
        <v>39</v>
      </c>
      <c r="B14" s="34">
        <v>88</v>
      </c>
      <c r="C14" s="34">
        <v>128629</v>
      </c>
      <c r="D14" s="34">
        <v>3698</v>
      </c>
      <c r="E14" s="34">
        <v>84969</v>
      </c>
      <c r="F14" s="34">
        <v>39962</v>
      </c>
      <c r="G14" s="38" t="s">
        <v>204</v>
      </c>
      <c r="H14" s="35">
        <v>88203</v>
      </c>
      <c r="I14" s="36">
        <v>7953</v>
      </c>
      <c r="J14" s="34">
        <v>72149</v>
      </c>
      <c r="K14" s="36">
        <v>8087</v>
      </c>
      <c r="L14" s="34">
        <v>13</v>
      </c>
      <c r="M14" s="5" t="s">
        <v>119</v>
      </c>
      <c r="N14" s="10"/>
    </row>
    <row r="15" spans="1:14" s="7" customFormat="1" ht="21" customHeight="1" x14ac:dyDescent="0.3">
      <c r="A15" s="5" t="s">
        <v>40</v>
      </c>
      <c r="B15" s="34">
        <v>15</v>
      </c>
      <c r="C15" s="34">
        <v>18142</v>
      </c>
      <c r="D15" s="34">
        <v>248</v>
      </c>
      <c r="E15" s="34">
        <v>12602</v>
      </c>
      <c r="F15" s="34">
        <v>5292</v>
      </c>
      <c r="G15" s="38" t="s">
        <v>204</v>
      </c>
      <c r="H15" s="35">
        <v>9549</v>
      </c>
      <c r="I15" s="36">
        <v>1891</v>
      </c>
      <c r="J15" s="34">
        <v>5711</v>
      </c>
      <c r="K15" s="36">
        <v>1943</v>
      </c>
      <c r="L15" s="34">
        <v>4</v>
      </c>
      <c r="M15" s="5" t="s">
        <v>120</v>
      </c>
      <c r="N15" s="10"/>
    </row>
    <row r="16" spans="1:14" s="7" customFormat="1" ht="21" customHeight="1" x14ac:dyDescent="0.3">
      <c r="A16" s="5" t="s">
        <v>41</v>
      </c>
      <c r="B16" s="34">
        <v>52</v>
      </c>
      <c r="C16" s="34">
        <v>54198</v>
      </c>
      <c r="D16" s="34">
        <v>749</v>
      </c>
      <c r="E16" s="34">
        <v>38117</v>
      </c>
      <c r="F16" s="34">
        <v>15332</v>
      </c>
      <c r="G16" s="38" t="s">
        <v>204</v>
      </c>
      <c r="H16" s="35">
        <v>40031</v>
      </c>
      <c r="I16" s="36">
        <v>5412</v>
      </c>
      <c r="J16" s="34">
        <v>30503</v>
      </c>
      <c r="K16" s="36">
        <v>4115</v>
      </c>
      <c r="L16" s="34">
        <v>1</v>
      </c>
      <c r="M16" s="5" t="s">
        <v>121</v>
      </c>
      <c r="N16" s="10"/>
    </row>
    <row r="17" spans="1:14" s="7" customFormat="1" ht="21" customHeight="1" x14ac:dyDescent="0.3">
      <c r="A17" s="5" t="s">
        <v>42</v>
      </c>
      <c r="B17" s="34">
        <v>14</v>
      </c>
      <c r="C17" s="34">
        <v>16921</v>
      </c>
      <c r="D17" s="34">
        <v>269</v>
      </c>
      <c r="E17" s="34">
        <v>11046</v>
      </c>
      <c r="F17" s="34">
        <v>5606</v>
      </c>
      <c r="G17" s="38" t="s">
        <v>204</v>
      </c>
      <c r="H17" s="35">
        <v>9641</v>
      </c>
      <c r="I17" s="36">
        <v>1737</v>
      </c>
      <c r="J17" s="34">
        <v>4212</v>
      </c>
      <c r="K17" s="36">
        <v>3691</v>
      </c>
      <c r="L17" s="34">
        <v>1</v>
      </c>
      <c r="M17" s="5" t="s">
        <v>122</v>
      </c>
      <c r="N17" s="10"/>
    </row>
    <row r="18" spans="1:14" s="7" customFormat="1" ht="21" customHeight="1" x14ac:dyDescent="0.3">
      <c r="A18" s="5" t="s">
        <v>43</v>
      </c>
      <c r="B18" s="34">
        <v>19</v>
      </c>
      <c r="C18" s="34">
        <v>16299</v>
      </c>
      <c r="D18" s="34">
        <v>224</v>
      </c>
      <c r="E18" s="34">
        <v>12242</v>
      </c>
      <c r="F18" s="34">
        <v>3833</v>
      </c>
      <c r="G18" s="38" t="s">
        <v>204</v>
      </c>
      <c r="H18" s="35">
        <v>11237</v>
      </c>
      <c r="I18" s="36">
        <v>1944</v>
      </c>
      <c r="J18" s="34">
        <v>6227</v>
      </c>
      <c r="K18" s="36">
        <v>3064</v>
      </c>
      <c r="L18" s="34">
        <v>1</v>
      </c>
      <c r="M18" s="5" t="s">
        <v>123</v>
      </c>
      <c r="N18" s="10"/>
    </row>
    <row r="19" spans="1:14" s="7" customFormat="1" ht="21" customHeight="1" x14ac:dyDescent="0.3">
      <c r="A19" s="5" t="s">
        <v>44</v>
      </c>
      <c r="B19" s="34">
        <v>66</v>
      </c>
      <c r="C19" s="34">
        <v>81168</v>
      </c>
      <c r="D19" s="34">
        <v>2317</v>
      </c>
      <c r="E19" s="34">
        <v>56014</v>
      </c>
      <c r="F19" s="34">
        <v>22838</v>
      </c>
      <c r="G19" s="38" t="s">
        <v>204</v>
      </c>
      <c r="H19" s="35">
        <v>59797</v>
      </c>
      <c r="I19" s="36">
        <v>7404</v>
      </c>
      <c r="J19" s="34">
        <v>47216</v>
      </c>
      <c r="K19" s="36">
        <v>5174</v>
      </c>
      <c r="L19" s="34">
        <v>3</v>
      </c>
      <c r="M19" s="5" t="s">
        <v>124</v>
      </c>
      <c r="N19" s="10"/>
    </row>
    <row r="20" spans="1:14" s="7" customFormat="1" ht="21" customHeight="1" x14ac:dyDescent="0.3">
      <c r="A20" s="5" t="s">
        <v>45</v>
      </c>
      <c r="B20" s="34">
        <v>327</v>
      </c>
      <c r="C20" s="34">
        <v>486588</v>
      </c>
      <c r="D20" s="34">
        <v>16401</v>
      </c>
      <c r="E20" s="34">
        <v>353999</v>
      </c>
      <c r="F20" s="34">
        <v>116188</v>
      </c>
      <c r="G20" s="38" t="s">
        <v>204</v>
      </c>
      <c r="H20" s="37">
        <v>444285</v>
      </c>
      <c r="I20" s="36">
        <v>31252</v>
      </c>
      <c r="J20" s="34">
        <v>378791</v>
      </c>
      <c r="K20" s="36">
        <v>34164</v>
      </c>
      <c r="L20" s="34">
        <v>78</v>
      </c>
      <c r="M20" s="5" t="s">
        <v>125</v>
      </c>
      <c r="N20" s="10"/>
    </row>
    <row r="21" spans="1:14" s="7" customFormat="1" ht="21" customHeight="1" x14ac:dyDescent="0.3">
      <c r="A21" s="28" t="s">
        <v>46</v>
      </c>
      <c r="B21" s="34">
        <v>104</v>
      </c>
      <c r="C21" s="34">
        <v>163017</v>
      </c>
      <c r="D21" s="34">
        <v>7342</v>
      </c>
      <c r="E21" s="34">
        <v>124042</v>
      </c>
      <c r="F21" s="34">
        <v>31624</v>
      </c>
      <c r="G21" s="34">
        <v>9</v>
      </c>
      <c r="H21" s="37">
        <v>155806</v>
      </c>
      <c r="I21" s="36">
        <v>14093</v>
      </c>
      <c r="J21" s="34">
        <v>130847</v>
      </c>
      <c r="K21" s="36">
        <v>10831</v>
      </c>
      <c r="L21" s="34">
        <v>35</v>
      </c>
      <c r="M21" s="5" t="s">
        <v>126</v>
      </c>
      <c r="N21" s="10"/>
    </row>
    <row r="22" spans="1:14" s="1" customFormat="1" x14ac:dyDescent="0.3">
      <c r="A22" s="2" t="s">
        <v>197</v>
      </c>
    </row>
    <row r="23" spans="1:14" s="3" customFormat="1" x14ac:dyDescent="0.3">
      <c r="A23" s="1" t="s">
        <v>198</v>
      </c>
    </row>
    <row r="24" spans="1:14" s="3" customFormat="1" ht="17.25" x14ac:dyDescent="0.3">
      <c r="M24" s="4" t="s">
        <v>27</v>
      </c>
    </row>
    <row r="25" spans="1:14" s="7" customFormat="1" ht="23.25" customHeight="1" x14ac:dyDescent="0.3">
      <c r="A25" s="51" t="s">
        <v>13</v>
      </c>
      <c r="B25" s="8" t="s">
        <v>2</v>
      </c>
      <c r="C25" s="48" t="s">
        <v>12</v>
      </c>
      <c r="D25" s="49"/>
      <c r="E25" s="49"/>
      <c r="F25" s="49"/>
      <c r="G25" s="50"/>
      <c r="H25" s="48" t="s">
        <v>29</v>
      </c>
      <c r="I25" s="49"/>
      <c r="J25" s="49"/>
      <c r="K25" s="49"/>
      <c r="L25" s="50"/>
      <c r="M25" s="54" t="s">
        <v>192</v>
      </c>
    </row>
    <row r="26" spans="1:14" s="7" customFormat="1" ht="23.25" customHeight="1" x14ac:dyDescent="0.3">
      <c r="A26" s="52"/>
      <c r="B26" s="11" t="s">
        <v>3</v>
      </c>
      <c r="C26" s="11"/>
      <c r="D26" s="11" t="s">
        <v>16</v>
      </c>
      <c r="E26" s="11" t="s">
        <v>5</v>
      </c>
      <c r="F26" s="20" t="s">
        <v>20</v>
      </c>
      <c r="G26" s="19"/>
      <c r="H26" s="9"/>
      <c r="I26" s="23"/>
      <c r="J26" s="8"/>
      <c r="K26" s="23"/>
      <c r="L26" s="8"/>
      <c r="M26" s="55"/>
    </row>
    <row r="27" spans="1:14" s="7" customFormat="1" ht="23.25" customHeight="1" x14ac:dyDescent="0.3">
      <c r="A27" s="52"/>
      <c r="B27" s="11" t="s">
        <v>4</v>
      </c>
      <c r="C27" s="11" t="s">
        <v>0</v>
      </c>
      <c r="D27" s="11" t="s">
        <v>19</v>
      </c>
      <c r="E27" s="11" t="s">
        <v>11</v>
      </c>
      <c r="F27" s="11" t="s">
        <v>10</v>
      </c>
      <c r="G27" s="11" t="s">
        <v>18</v>
      </c>
      <c r="H27" s="9" t="s">
        <v>0</v>
      </c>
      <c r="I27" s="23" t="s">
        <v>6</v>
      </c>
      <c r="J27" s="11" t="s">
        <v>7</v>
      </c>
      <c r="K27" s="23" t="s">
        <v>8</v>
      </c>
      <c r="L27" s="11" t="s">
        <v>15</v>
      </c>
      <c r="M27" s="55"/>
    </row>
    <row r="28" spans="1:14" s="7" customFormat="1" ht="23.25" customHeight="1" x14ac:dyDescent="0.3">
      <c r="A28" s="53"/>
      <c r="B28" s="14" t="s">
        <v>28</v>
      </c>
      <c r="C28" s="14" t="s">
        <v>1</v>
      </c>
      <c r="D28" s="14" t="s">
        <v>21</v>
      </c>
      <c r="E28" s="14" t="s">
        <v>22</v>
      </c>
      <c r="F28" s="14" t="s">
        <v>22</v>
      </c>
      <c r="G28" s="14" t="s">
        <v>17</v>
      </c>
      <c r="H28" s="25" t="s">
        <v>1</v>
      </c>
      <c r="I28" s="24" t="s">
        <v>23</v>
      </c>
      <c r="J28" s="14" t="s">
        <v>24</v>
      </c>
      <c r="K28" s="24" t="s">
        <v>9</v>
      </c>
      <c r="L28" s="14" t="s">
        <v>17</v>
      </c>
      <c r="M28" s="56"/>
    </row>
    <row r="29" spans="1:14" s="7" customFormat="1" ht="21" customHeight="1" x14ac:dyDescent="0.3">
      <c r="A29" s="5" t="s">
        <v>47</v>
      </c>
      <c r="B29" s="12">
        <v>47</v>
      </c>
      <c r="C29" s="38">
        <v>67739</v>
      </c>
      <c r="D29" s="38">
        <v>1189</v>
      </c>
      <c r="E29" s="38">
        <v>50023</v>
      </c>
      <c r="F29" s="38">
        <v>16523</v>
      </c>
      <c r="G29" s="38">
        <v>4</v>
      </c>
      <c r="H29" s="39">
        <v>31974</v>
      </c>
      <c r="I29" s="40">
        <v>7159</v>
      </c>
      <c r="J29" s="38">
        <v>23104</v>
      </c>
      <c r="K29" s="40">
        <v>1711</v>
      </c>
      <c r="L29" s="42" t="s">
        <v>204</v>
      </c>
      <c r="M29" s="5" t="s">
        <v>127</v>
      </c>
    </row>
    <row r="30" spans="1:14" s="7" customFormat="1" ht="21" customHeight="1" x14ac:dyDescent="0.3">
      <c r="A30" s="5" t="s">
        <v>48</v>
      </c>
      <c r="B30" s="12">
        <v>22</v>
      </c>
      <c r="C30" s="38">
        <v>20250</v>
      </c>
      <c r="D30" s="38">
        <v>348</v>
      </c>
      <c r="E30" s="38">
        <v>14882</v>
      </c>
      <c r="F30" s="38">
        <v>5020</v>
      </c>
      <c r="G30" s="38" t="s">
        <v>204</v>
      </c>
      <c r="H30" s="39">
        <v>8927</v>
      </c>
      <c r="I30" s="40">
        <v>2282</v>
      </c>
      <c r="J30" s="38">
        <v>6340</v>
      </c>
      <c r="K30" s="40">
        <v>306</v>
      </c>
      <c r="L30" s="42" t="s">
        <v>204</v>
      </c>
      <c r="M30" s="5" t="s">
        <v>128</v>
      </c>
    </row>
    <row r="31" spans="1:14" s="7" customFormat="1" ht="21" customHeight="1" x14ac:dyDescent="0.3">
      <c r="A31" s="5" t="s">
        <v>49</v>
      </c>
      <c r="B31" s="12">
        <v>65</v>
      </c>
      <c r="C31" s="38">
        <v>93693</v>
      </c>
      <c r="D31" s="38">
        <v>2419</v>
      </c>
      <c r="E31" s="38">
        <v>61713</v>
      </c>
      <c r="F31" s="38">
        <v>29562</v>
      </c>
      <c r="G31" s="38" t="s">
        <v>204</v>
      </c>
      <c r="H31" s="39">
        <v>68268</v>
      </c>
      <c r="I31" s="40">
        <v>8431</v>
      </c>
      <c r="J31" s="38">
        <v>52473</v>
      </c>
      <c r="K31" s="40">
        <v>7357</v>
      </c>
      <c r="L31" s="42">
        <v>7</v>
      </c>
      <c r="M31" s="5" t="s">
        <v>129</v>
      </c>
      <c r="N31" s="10"/>
    </row>
    <row r="32" spans="1:14" s="7" customFormat="1" ht="21" customHeight="1" x14ac:dyDescent="0.3">
      <c r="A32" s="5" t="s">
        <v>50</v>
      </c>
      <c r="B32" s="12">
        <v>40</v>
      </c>
      <c r="C32" s="38">
        <v>41869</v>
      </c>
      <c r="D32" s="38">
        <v>1310</v>
      </c>
      <c r="E32" s="38">
        <v>31437</v>
      </c>
      <c r="F32" s="38">
        <v>9122</v>
      </c>
      <c r="G32" s="38" t="s">
        <v>204</v>
      </c>
      <c r="H32" s="39">
        <v>33843</v>
      </c>
      <c r="I32" s="40">
        <v>3367</v>
      </c>
      <c r="J32" s="38">
        <v>29240</v>
      </c>
      <c r="K32" s="40">
        <v>1233</v>
      </c>
      <c r="L32" s="42">
        <v>2</v>
      </c>
      <c r="M32" s="5" t="s">
        <v>130</v>
      </c>
      <c r="N32" s="10"/>
    </row>
    <row r="33" spans="1:14" s="7" customFormat="1" ht="21" customHeight="1" x14ac:dyDescent="0.3">
      <c r="A33" s="5" t="s">
        <v>51</v>
      </c>
      <c r="B33" s="12">
        <v>19</v>
      </c>
      <c r="C33" s="38">
        <v>21348</v>
      </c>
      <c r="D33" s="38">
        <v>300</v>
      </c>
      <c r="E33" s="38">
        <v>14112</v>
      </c>
      <c r="F33" s="38">
        <v>6936</v>
      </c>
      <c r="G33" s="38" t="s">
        <v>204</v>
      </c>
      <c r="H33" s="39">
        <v>8895</v>
      </c>
      <c r="I33" s="40">
        <v>1435</v>
      </c>
      <c r="J33" s="38">
        <v>6481</v>
      </c>
      <c r="K33" s="40">
        <v>979</v>
      </c>
      <c r="L33" s="42" t="s">
        <v>204</v>
      </c>
      <c r="M33" s="5" t="s">
        <v>131</v>
      </c>
      <c r="N33" s="10"/>
    </row>
    <row r="34" spans="1:14" s="7" customFormat="1" ht="21" customHeight="1" x14ac:dyDescent="0.3">
      <c r="A34" s="5" t="s">
        <v>52</v>
      </c>
      <c r="B34" s="12">
        <v>35</v>
      </c>
      <c r="C34" s="38">
        <v>27049</v>
      </c>
      <c r="D34" s="38">
        <v>853</v>
      </c>
      <c r="E34" s="38">
        <v>22010</v>
      </c>
      <c r="F34" s="38">
        <v>4156</v>
      </c>
      <c r="G34" s="38">
        <v>30</v>
      </c>
      <c r="H34" s="39">
        <v>18431</v>
      </c>
      <c r="I34" s="40">
        <v>3148</v>
      </c>
      <c r="J34" s="38">
        <v>12343</v>
      </c>
      <c r="K34" s="40">
        <v>2937</v>
      </c>
      <c r="L34" s="42">
        <v>3</v>
      </c>
      <c r="M34" s="5" t="s">
        <v>132</v>
      </c>
      <c r="N34" s="10"/>
    </row>
    <row r="35" spans="1:14" s="7" customFormat="1" ht="21" customHeight="1" x14ac:dyDescent="0.3">
      <c r="A35" s="5" t="s">
        <v>53</v>
      </c>
      <c r="B35" s="12">
        <v>74</v>
      </c>
      <c r="C35" s="38">
        <v>99060</v>
      </c>
      <c r="D35" s="38">
        <v>3496</v>
      </c>
      <c r="E35" s="38">
        <v>63932</v>
      </c>
      <c r="F35" s="38">
        <v>31631</v>
      </c>
      <c r="G35" s="38" t="s">
        <v>204</v>
      </c>
      <c r="H35" s="39">
        <v>59697</v>
      </c>
      <c r="I35" s="40">
        <v>8516</v>
      </c>
      <c r="J35" s="38">
        <v>41345</v>
      </c>
      <c r="K35" s="40">
        <v>9833</v>
      </c>
      <c r="L35" s="42">
        <v>3</v>
      </c>
      <c r="M35" s="5" t="s">
        <v>133</v>
      </c>
      <c r="N35" s="10"/>
    </row>
    <row r="36" spans="1:14" s="7" customFormat="1" ht="21" customHeight="1" x14ac:dyDescent="0.3">
      <c r="A36" s="5" t="s">
        <v>54</v>
      </c>
      <c r="B36" s="12">
        <v>47</v>
      </c>
      <c r="C36" s="38">
        <v>52188</v>
      </c>
      <c r="D36" s="38">
        <v>979</v>
      </c>
      <c r="E36" s="38">
        <v>38135</v>
      </c>
      <c r="F36" s="38">
        <v>13074</v>
      </c>
      <c r="G36" s="38">
        <v>1</v>
      </c>
      <c r="H36" s="39">
        <v>31312</v>
      </c>
      <c r="I36" s="40">
        <v>5628</v>
      </c>
      <c r="J36" s="38">
        <v>22326</v>
      </c>
      <c r="K36" s="40">
        <v>3337</v>
      </c>
      <c r="L36" s="42">
        <v>21</v>
      </c>
      <c r="M36" s="5" t="s">
        <v>134</v>
      </c>
      <c r="N36" s="10"/>
    </row>
    <row r="37" spans="1:14" s="7" customFormat="1" ht="21" customHeight="1" x14ac:dyDescent="0.3">
      <c r="A37" s="5" t="s">
        <v>55</v>
      </c>
      <c r="B37" s="12">
        <v>59</v>
      </c>
      <c r="C37" s="38">
        <v>63366</v>
      </c>
      <c r="D37" s="38">
        <v>1134</v>
      </c>
      <c r="E37" s="38">
        <v>47252</v>
      </c>
      <c r="F37" s="38">
        <v>14975</v>
      </c>
      <c r="G37" s="38">
        <v>5</v>
      </c>
      <c r="H37" s="39">
        <v>41383</v>
      </c>
      <c r="I37" s="40">
        <v>7289</v>
      </c>
      <c r="J37" s="38">
        <v>25684</v>
      </c>
      <c r="K37" s="40">
        <v>8379</v>
      </c>
      <c r="L37" s="42">
        <v>31</v>
      </c>
      <c r="M37" s="5" t="s">
        <v>135</v>
      </c>
      <c r="N37" s="10"/>
    </row>
    <row r="38" spans="1:14" s="7" customFormat="1" ht="21" customHeight="1" x14ac:dyDescent="0.3">
      <c r="A38" s="5" t="s">
        <v>37</v>
      </c>
      <c r="B38" s="12">
        <v>117</v>
      </c>
      <c r="C38" s="38">
        <v>215197</v>
      </c>
      <c r="D38" s="38">
        <v>7343</v>
      </c>
      <c r="E38" s="38">
        <v>140399</v>
      </c>
      <c r="F38" s="38">
        <v>67452</v>
      </c>
      <c r="G38" s="38">
        <v>3</v>
      </c>
      <c r="H38" s="39">
        <v>128097</v>
      </c>
      <c r="I38" s="40">
        <v>16622</v>
      </c>
      <c r="J38" s="38">
        <v>97133</v>
      </c>
      <c r="K38" s="40">
        <v>14265</v>
      </c>
      <c r="L38" s="42">
        <v>77</v>
      </c>
      <c r="M38" s="5" t="s">
        <v>116</v>
      </c>
      <c r="N38" s="10"/>
    </row>
    <row r="39" spans="1:14" s="7" customFormat="1" ht="21" customHeight="1" x14ac:dyDescent="0.3">
      <c r="A39" s="5" t="s">
        <v>38</v>
      </c>
      <c r="B39" s="12">
        <v>89</v>
      </c>
      <c r="C39" s="38">
        <v>176613</v>
      </c>
      <c r="D39" s="38">
        <v>10614</v>
      </c>
      <c r="E39" s="38">
        <v>113914</v>
      </c>
      <c r="F39" s="38">
        <v>51996</v>
      </c>
      <c r="G39" s="38">
        <v>88</v>
      </c>
      <c r="H39" s="39">
        <v>113514</v>
      </c>
      <c r="I39" s="40">
        <v>17163</v>
      </c>
      <c r="J39" s="38">
        <v>74723</v>
      </c>
      <c r="K39" s="40">
        <v>21617</v>
      </c>
      <c r="L39" s="42">
        <v>10</v>
      </c>
      <c r="M39" s="5" t="s">
        <v>117</v>
      </c>
      <c r="N39" s="10"/>
    </row>
    <row r="40" spans="1:14" s="7" customFormat="1" ht="21" customHeight="1" x14ac:dyDescent="0.3">
      <c r="A40" s="5" t="s">
        <v>56</v>
      </c>
      <c r="B40" s="12">
        <v>14</v>
      </c>
      <c r="C40" s="38">
        <v>21844</v>
      </c>
      <c r="D40" s="38">
        <v>591</v>
      </c>
      <c r="E40" s="38">
        <v>14931</v>
      </c>
      <c r="F40" s="38">
        <v>6322</v>
      </c>
      <c r="G40" s="38" t="s">
        <v>204</v>
      </c>
      <c r="H40" s="39">
        <v>9469</v>
      </c>
      <c r="I40" s="40">
        <v>2145</v>
      </c>
      <c r="J40" s="38">
        <v>6222</v>
      </c>
      <c r="K40" s="40">
        <v>1102</v>
      </c>
      <c r="L40" s="42" t="s">
        <v>204</v>
      </c>
      <c r="M40" s="5" t="s">
        <v>136</v>
      </c>
      <c r="N40" s="10"/>
    </row>
    <row r="41" spans="1:14" s="7" customFormat="1" ht="21" customHeight="1" x14ac:dyDescent="0.3">
      <c r="A41" s="5" t="s">
        <v>57</v>
      </c>
      <c r="B41" s="12">
        <v>36</v>
      </c>
      <c r="C41" s="38">
        <v>35223</v>
      </c>
      <c r="D41" s="38">
        <v>763</v>
      </c>
      <c r="E41" s="38">
        <v>25307</v>
      </c>
      <c r="F41" s="38">
        <v>9152</v>
      </c>
      <c r="G41" s="38" t="s">
        <v>204</v>
      </c>
      <c r="H41" s="39">
        <v>23999</v>
      </c>
      <c r="I41" s="40">
        <v>9771</v>
      </c>
      <c r="J41" s="38">
        <v>18330</v>
      </c>
      <c r="K41" s="40">
        <v>1896</v>
      </c>
      <c r="L41" s="42">
        <v>1</v>
      </c>
      <c r="M41" s="5" t="s">
        <v>137</v>
      </c>
      <c r="N41" s="10"/>
    </row>
    <row r="42" spans="1:14" s="7" customFormat="1" ht="21" customHeight="1" x14ac:dyDescent="0.3">
      <c r="A42" s="5" t="s">
        <v>58</v>
      </c>
      <c r="B42" s="12">
        <v>62</v>
      </c>
      <c r="C42" s="38">
        <v>57984</v>
      </c>
      <c r="D42" s="38">
        <v>1089</v>
      </c>
      <c r="E42" s="38">
        <v>42007</v>
      </c>
      <c r="F42" s="38">
        <v>14888</v>
      </c>
      <c r="G42" s="38" t="s">
        <v>204</v>
      </c>
      <c r="H42" s="39">
        <v>40085</v>
      </c>
      <c r="I42" s="40">
        <v>6179</v>
      </c>
      <c r="J42" s="38">
        <v>32863</v>
      </c>
      <c r="K42" s="40">
        <v>1030</v>
      </c>
      <c r="L42" s="42">
        <v>14</v>
      </c>
      <c r="M42" s="5" t="s">
        <v>138</v>
      </c>
      <c r="N42" s="10"/>
    </row>
    <row r="43" spans="1:14" s="7" customFormat="1" ht="21" customHeight="1" x14ac:dyDescent="0.3">
      <c r="A43" s="27" t="s">
        <v>59</v>
      </c>
      <c r="B43" s="46">
        <f>SUM(B55:B67,B47,B46,B45,B44)</f>
        <v>728</v>
      </c>
      <c r="C43" s="46">
        <f t="shared" ref="C43:L43" si="1">SUM(C55:C67,C47,C46,C45,C44)</f>
        <v>780640</v>
      </c>
      <c r="D43" s="46">
        <f t="shared" si="1"/>
        <v>16169</v>
      </c>
      <c r="E43" s="46">
        <f t="shared" si="1"/>
        <v>555180</v>
      </c>
      <c r="F43" s="46">
        <f t="shared" si="1"/>
        <v>209280</v>
      </c>
      <c r="G43" s="46">
        <f t="shared" si="1"/>
        <v>13</v>
      </c>
      <c r="H43" s="46">
        <f t="shared" si="1"/>
        <v>625151</v>
      </c>
      <c r="I43" s="46">
        <f t="shared" si="1"/>
        <v>87895</v>
      </c>
      <c r="J43" s="46">
        <f t="shared" si="1"/>
        <v>456955</v>
      </c>
      <c r="K43" s="46">
        <f t="shared" si="1"/>
        <v>80100</v>
      </c>
      <c r="L43" s="46">
        <f t="shared" si="1"/>
        <v>201</v>
      </c>
      <c r="M43" s="27" t="s">
        <v>139</v>
      </c>
      <c r="N43" s="10"/>
    </row>
    <row r="44" spans="1:14" s="7" customFormat="1" ht="21" customHeight="1" x14ac:dyDescent="0.3">
      <c r="A44" s="5" t="s">
        <v>60</v>
      </c>
      <c r="B44" s="12">
        <v>202</v>
      </c>
      <c r="C44" s="38">
        <v>277661</v>
      </c>
      <c r="D44" s="38">
        <v>5440</v>
      </c>
      <c r="E44" s="38">
        <v>178511</v>
      </c>
      <c r="F44" s="38">
        <v>93711</v>
      </c>
      <c r="G44" s="38" t="s">
        <v>204</v>
      </c>
      <c r="H44" s="39">
        <v>204534</v>
      </c>
      <c r="I44" s="40">
        <v>20759</v>
      </c>
      <c r="J44" s="38">
        <v>163584</v>
      </c>
      <c r="K44" s="40">
        <v>20136</v>
      </c>
      <c r="L44" s="42">
        <v>54</v>
      </c>
      <c r="M44" s="5" t="s">
        <v>140</v>
      </c>
      <c r="N44" s="10"/>
    </row>
    <row r="45" spans="1:14" s="7" customFormat="1" ht="21" customHeight="1" x14ac:dyDescent="0.3">
      <c r="A45" s="5" t="s">
        <v>61</v>
      </c>
      <c r="B45" s="12">
        <v>26</v>
      </c>
      <c r="C45" s="38">
        <v>23684</v>
      </c>
      <c r="D45" s="38">
        <v>599</v>
      </c>
      <c r="E45" s="38">
        <v>19235</v>
      </c>
      <c r="F45" s="38">
        <v>3849</v>
      </c>
      <c r="G45" s="38" t="s">
        <v>204</v>
      </c>
      <c r="H45" s="41">
        <v>17144</v>
      </c>
      <c r="I45" s="40">
        <v>3319</v>
      </c>
      <c r="J45" s="38">
        <v>12564</v>
      </c>
      <c r="K45" s="40">
        <v>1261</v>
      </c>
      <c r="L45" s="42">
        <v>1</v>
      </c>
      <c r="M45" s="5" t="s">
        <v>141</v>
      </c>
      <c r="N45" s="10"/>
    </row>
    <row r="46" spans="1:14" s="7" customFormat="1" ht="21" customHeight="1" x14ac:dyDescent="0.3">
      <c r="A46" s="5" t="s">
        <v>62</v>
      </c>
      <c r="B46" s="12">
        <v>39</v>
      </c>
      <c r="C46" s="38">
        <v>41147</v>
      </c>
      <c r="D46" s="38">
        <v>968</v>
      </c>
      <c r="E46" s="38">
        <v>30805</v>
      </c>
      <c r="F46" s="38">
        <v>9374</v>
      </c>
      <c r="G46" s="38" t="s">
        <v>204</v>
      </c>
      <c r="H46" s="41">
        <v>32997</v>
      </c>
      <c r="I46" s="40">
        <v>4539</v>
      </c>
      <c r="J46" s="38">
        <v>26629</v>
      </c>
      <c r="K46" s="40">
        <v>1828</v>
      </c>
      <c r="L46" s="42">
        <v>1</v>
      </c>
      <c r="M46" s="5" t="s">
        <v>142</v>
      </c>
      <c r="N46" s="10"/>
    </row>
    <row r="47" spans="1:14" s="7" customFormat="1" ht="21" customHeight="1" x14ac:dyDescent="0.3">
      <c r="A47" s="5" t="s">
        <v>63</v>
      </c>
      <c r="B47" s="12">
        <v>20</v>
      </c>
      <c r="C47" s="38">
        <v>20569</v>
      </c>
      <c r="D47" s="38">
        <v>376</v>
      </c>
      <c r="E47" s="38">
        <v>14602</v>
      </c>
      <c r="F47" s="38">
        <v>5591</v>
      </c>
      <c r="G47" s="38" t="s">
        <v>204</v>
      </c>
      <c r="H47" s="38">
        <v>17893</v>
      </c>
      <c r="I47" s="38">
        <v>3211</v>
      </c>
      <c r="J47" s="38">
        <v>8799</v>
      </c>
      <c r="K47" s="38">
        <v>5882</v>
      </c>
      <c r="L47" s="42">
        <v>1</v>
      </c>
      <c r="M47" s="5" t="s">
        <v>143</v>
      </c>
      <c r="N47" s="10"/>
    </row>
    <row r="48" spans="1:14" s="1" customFormat="1" x14ac:dyDescent="0.3">
      <c r="A48" s="2" t="s">
        <v>199</v>
      </c>
    </row>
    <row r="49" spans="1:14" s="3" customFormat="1" x14ac:dyDescent="0.3">
      <c r="A49" s="1" t="s">
        <v>200</v>
      </c>
    </row>
    <row r="50" spans="1:14" s="3" customFormat="1" ht="17.25" x14ac:dyDescent="0.3">
      <c r="M50" s="4" t="s">
        <v>27</v>
      </c>
    </row>
    <row r="51" spans="1:14" s="7" customFormat="1" ht="23.25" customHeight="1" x14ac:dyDescent="0.3">
      <c r="A51" s="51" t="s">
        <v>13</v>
      </c>
      <c r="B51" s="8" t="s">
        <v>2</v>
      </c>
      <c r="C51" s="48" t="s">
        <v>12</v>
      </c>
      <c r="D51" s="49"/>
      <c r="E51" s="49"/>
      <c r="F51" s="49"/>
      <c r="G51" s="50"/>
      <c r="H51" s="48" t="s">
        <v>29</v>
      </c>
      <c r="I51" s="49"/>
      <c r="J51" s="49"/>
      <c r="K51" s="49"/>
      <c r="L51" s="50"/>
      <c r="M51" s="54" t="s">
        <v>192</v>
      </c>
    </row>
    <row r="52" spans="1:14" s="7" customFormat="1" ht="23.25" customHeight="1" x14ac:dyDescent="0.3">
      <c r="A52" s="52"/>
      <c r="B52" s="11" t="s">
        <v>3</v>
      </c>
      <c r="C52" s="11"/>
      <c r="D52" s="11" t="s">
        <v>16</v>
      </c>
      <c r="E52" s="11" t="s">
        <v>5</v>
      </c>
      <c r="F52" s="20" t="s">
        <v>20</v>
      </c>
      <c r="G52" s="19"/>
      <c r="H52" s="9"/>
      <c r="I52" s="23"/>
      <c r="J52" s="8"/>
      <c r="K52" s="23"/>
      <c r="L52" s="8"/>
      <c r="M52" s="55"/>
    </row>
    <row r="53" spans="1:14" s="7" customFormat="1" ht="23.25" customHeight="1" x14ac:dyDescent="0.3">
      <c r="A53" s="52"/>
      <c r="B53" s="11" t="s">
        <v>4</v>
      </c>
      <c r="C53" s="11" t="s">
        <v>0</v>
      </c>
      <c r="D53" s="11" t="s">
        <v>19</v>
      </c>
      <c r="E53" s="11" t="s">
        <v>11</v>
      </c>
      <c r="F53" s="11" t="s">
        <v>10</v>
      </c>
      <c r="G53" s="11" t="s">
        <v>18</v>
      </c>
      <c r="H53" s="9" t="s">
        <v>0</v>
      </c>
      <c r="I53" s="23" t="s">
        <v>6</v>
      </c>
      <c r="J53" s="11" t="s">
        <v>7</v>
      </c>
      <c r="K53" s="23" t="s">
        <v>8</v>
      </c>
      <c r="L53" s="11" t="s">
        <v>15</v>
      </c>
      <c r="M53" s="55"/>
    </row>
    <row r="54" spans="1:14" s="7" customFormat="1" ht="23.25" customHeight="1" x14ac:dyDescent="0.3">
      <c r="A54" s="53"/>
      <c r="B54" s="14" t="s">
        <v>28</v>
      </c>
      <c r="C54" s="14" t="s">
        <v>1</v>
      </c>
      <c r="D54" s="14" t="s">
        <v>21</v>
      </c>
      <c r="E54" s="14" t="s">
        <v>22</v>
      </c>
      <c r="F54" s="14" t="s">
        <v>22</v>
      </c>
      <c r="G54" s="14" t="s">
        <v>17</v>
      </c>
      <c r="H54" s="25" t="s">
        <v>1</v>
      </c>
      <c r="I54" s="24" t="s">
        <v>23</v>
      </c>
      <c r="J54" s="14" t="s">
        <v>24</v>
      </c>
      <c r="K54" s="24" t="s">
        <v>9</v>
      </c>
      <c r="L54" s="14" t="s">
        <v>17</v>
      </c>
      <c r="M54" s="56"/>
    </row>
    <row r="55" spans="1:14" s="7" customFormat="1" ht="21" customHeight="1" x14ac:dyDescent="0.3">
      <c r="A55" s="5" t="s">
        <v>64</v>
      </c>
      <c r="B55" s="38">
        <v>19</v>
      </c>
      <c r="C55" s="38">
        <v>17507</v>
      </c>
      <c r="D55" s="38">
        <v>360</v>
      </c>
      <c r="E55" s="38">
        <v>13154</v>
      </c>
      <c r="F55" s="38">
        <v>3993</v>
      </c>
      <c r="G55" s="38" t="s">
        <v>204</v>
      </c>
      <c r="H55" s="39">
        <v>14347</v>
      </c>
      <c r="I55" s="40">
        <v>2875</v>
      </c>
      <c r="J55" s="38">
        <v>10263</v>
      </c>
      <c r="K55" s="40">
        <v>1201</v>
      </c>
      <c r="L55" s="38">
        <v>7</v>
      </c>
      <c r="M55" s="5" t="s">
        <v>144</v>
      </c>
    </row>
    <row r="56" spans="1:14" s="7" customFormat="1" ht="21" customHeight="1" x14ac:dyDescent="0.3">
      <c r="A56" s="5" t="s">
        <v>65</v>
      </c>
      <c r="B56" s="38">
        <v>20</v>
      </c>
      <c r="C56" s="38">
        <v>14139</v>
      </c>
      <c r="D56" s="38">
        <v>294</v>
      </c>
      <c r="E56" s="38">
        <v>11736</v>
      </c>
      <c r="F56" s="38">
        <v>2109</v>
      </c>
      <c r="G56" s="38" t="s">
        <v>204</v>
      </c>
      <c r="H56" s="39">
        <v>9982</v>
      </c>
      <c r="I56" s="40">
        <v>2009</v>
      </c>
      <c r="J56" s="38">
        <v>7196</v>
      </c>
      <c r="K56" s="40">
        <v>768</v>
      </c>
      <c r="L56" s="38">
        <v>9</v>
      </c>
      <c r="M56" s="5" t="s">
        <v>145</v>
      </c>
    </row>
    <row r="57" spans="1:14" s="7" customFormat="1" ht="21" customHeight="1" x14ac:dyDescent="0.3">
      <c r="A57" s="5" t="s">
        <v>66</v>
      </c>
      <c r="B57" s="38">
        <v>27</v>
      </c>
      <c r="C57" s="38">
        <v>18894</v>
      </c>
      <c r="D57" s="38">
        <v>274</v>
      </c>
      <c r="E57" s="38">
        <v>14881</v>
      </c>
      <c r="F57" s="38">
        <v>3740</v>
      </c>
      <c r="G57" s="38" t="s">
        <v>204</v>
      </c>
      <c r="H57" s="39">
        <v>14588</v>
      </c>
      <c r="I57" s="40">
        <v>3147</v>
      </c>
      <c r="J57" s="38">
        <v>10477</v>
      </c>
      <c r="K57" s="40">
        <v>964</v>
      </c>
      <c r="L57" s="38" t="s">
        <v>204</v>
      </c>
      <c r="M57" s="5" t="s">
        <v>146</v>
      </c>
      <c r="N57" s="10"/>
    </row>
    <row r="58" spans="1:14" s="7" customFormat="1" ht="21" customHeight="1" x14ac:dyDescent="0.3">
      <c r="A58" s="5" t="s">
        <v>67</v>
      </c>
      <c r="B58" s="38">
        <v>76</v>
      </c>
      <c r="C58" s="38">
        <v>80516</v>
      </c>
      <c r="D58" s="38">
        <v>1771</v>
      </c>
      <c r="E58" s="38">
        <v>60317</v>
      </c>
      <c r="F58" s="38">
        <v>18428</v>
      </c>
      <c r="G58" s="38" t="s">
        <v>204</v>
      </c>
      <c r="H58" s="39">
        <v>63561</v>
      </c>
      <c r="I58" s="40">
        <v>8714</v>
      </c>
      <c r="J58" s="38">
        <v>48966</v>
      </c>
      <c r="K58" s="40">
        <v>5868</v>
      </c>
      <c r="L58" s="38">
        <v>13</v>
      </c>
      <c r="M58" s="5" t="s">
        <v>147</v>
      </c>
      <c r="N58" s="10"/>
    </row>
    <row r="59" spans="1:14" s="7" customFormat="1" ht="21" customHeight="1" x14ac:dyDescent="0.3">
      <c r="A59" s="5" t="s">
        <v>68</v>
      </c>
      <c r="B59" s="38">
        <v>12</v>
      </c>
      <c r="C59" s="38">
        <v>6637</v>
      </c>
      <c r="D59" s="38">
        <v>139</v>
      </c>
      <c r="E59" s="38">
        <v>5526</v>
      </c>
      <c r="F59" s="38">
        <v>973</v>
      </c>
      <c r="G59" s="38" t="s">
        <v>204</v>
      </c>
      <c r="H59" s="39">
        <v>5335</v>
      </c>
      <c r="I59" s="40">
        <v>782</v>
      </c>
      <c r="J59" s="38">
        <v>4513</v>
      </c>
      <c r="K59" s="40">
        <v>40</v>
      </c>
      <c r="L59" s="38" t="s">
        <v>204</v>
      </c>
      <c r="M59" s="5" t="s">
        <v>148</v>
      </c>
      <c r="N59" s="10"/>
    </row>
    <row r="60" spans="1:14" s="7" customFormat="1" ht="21" customHeight="1" x14ac:dyDescent="0.3">
      <c r="A60" s="5" t="s">
        <v>69</v>
      </c>
      <c r="B60" s="38">
        <v>65</v>
      </c>
      <c r="C60" s="38">
        <v>63482</v>
      </c>
      <c r="D60" s="38">
        <v>1218</v>
      </c>
      <c r="E60" s="38">
        <v>47871</v>
      </c>
      <c r="F60" s="38">
        <v>14381</v>
      </c>
      <c r="G60" s="38">
        <v>12</v>
      </c>
      <c r="H60" s="39">
        <v>66890</v>
      </c>
      <c r="I60" s="40">
        <v>8288</v>
      </c>
      <c r="J60" s="38">
        <v>41329</v>
      </c>
      <c r="K60" s="40">
        <v>17210</v>
      </c>
      <c r="L60" s="38">
        <v>63</v>
      </c>
      <c r="M60" s="5" t="s">
        <v>149</v>
      </c>
      <c r="N60" s="10"/>
    </row>
    <row r="61" spans="1:14" s="7" customFormat="1" ht="21" customHeight="1" x14ac:dyDescent="0.3">
      <c r="A61" s="5" t="s">
        <v>70</v>
      </c>
      <c r="B61" s="38">
        <v>12</v>
      </c>
      <c r="C61" s="38">
        <v>14560</v>
      </c>
      <c r="D61" s="38">
        <v>177</v>
      </c>
      <c r="E61" s="38">
        <v>8786</v>
      </c>
      <c r="F61" s="38">
        <v>5598</v>
      </c>
      <c r="G61" s="38" t="s">
        <v>204</v>
      </c>
      <c r="H61" s="39">
        <v>5201</v>
      </c>
      <c r="I61" s="40">
        <v>1405</v>
      </c>
      <c r="J61" s="38">
        <v>3196</v>
      </c>
      <c r="K61" s="40">
        <v>598</v>
      </c>
      <c r="L61" s="38">
        <v>2</v>
      </c>
      <c r="M61" s="5" t="s">
        <v>150</v>
      </c>
      <c r="N61" s="10"/>
    </row>
    <row r="62" spans="1:14" s="7" customFormat="1" ht="21" customHeight="1" x14ac:dyDescent="0.3">
      <c r="A62" s="5" t="s">
        <v>71</v>
      </c>
      <c r="B62" s="38">
        <v>29</v>
      </c>
      <c r="C62" s="38">
        <v>26407</v>
      </c>
      <c r="D62" s="38">
        <v>757</v>
      </c>
      <c r="E62" s="38">
        <v>19870</v>
      </c>
      <c r="F62" s="38">
        <v>5780</v>
      </c>
      <c r="G62" s="38" t="s">
        <v>204</v>
      </c>
      <c r="H62" s="39">
        <v>31144</v>
      </c>
      <c r="I62" s="40">
        <v>5254</v>
      </c>
      <c r="J62" s="38">
        <v>18409</v>
      </c>
      <c r="K62" s="40">
        <v>7480</v>
      </c>
      <c r="L62" s="38">
        <v>1</v>
      </c>
      <c r="M62" s="5" t="s">
        <v>151</v>
      </c>
      <c r="N62" s="10"/>
    </row>
    <row r="63" spans="1:14" s="7" customFormat="1" ht="21" customHeight="1" x14ac:dyDescent="0.3">
      <c r="A63" s="5" t="s">
        <v>72</v>
      </c>
      <c r="B63" s="38">
        <v>29</v>
      </c>
      <c r="C63" s="38">
        <v>32333</v>
      </c>
      <c r="D63" s="38">
        <v>843</v>
      </c>
      <c r="E63" s="38">
        <v>25425</v>
      </c>
      <c r="F63" s="38">
        <v>6065</v>
      </c>
      <c r="G63" s="38" t="s">
        <v>204</v>
      </c>
      <c r="H63" s="39">
        <v>19833</v>
      </c>
      <c r="I63" s="40">
        <v>4218</v>
      </c>
      <c r="J63" s="38">
        <v>13253</v>
      </c>
      <c r="K63" s="40">
        <v>2360</v>
      </c>
      <c r="L63" s="38">
        <v>2</v>
      </c>
      <c r="M63" s="5" t="s">
        <v>152</v>
      </c>
      <c r="N63" s="10"/>
    </row>
    <row r="64" spans="1:14" s="7" customFormat="1" ht="21" customHeight="1" x14ac:dyDescent="0.3">
      <c r="A64" s="5" t="s">
        <v>73</v>
      </c>
      <c r="B64" s="38">
        <v>23</v>
      </c>
      <c r="C64" s="38">
        <v>22539</v>
      </c>
      <c r="D64" s="38">
        <v>603</v>
      </c>
      <c r="E64" s="38">
        <v>15765</v>
      </c>
      <c r="F64" s="38">
        <v>6171</v>
      </c>
      <c r="G64" s="38" t="s">
        <v>204</v>
      </c>
      <c r="H64" s="39">
        <v>12697</v>
      </c>
      <c r="I64" s="40">
        <v>2974</v>
      </c>
      <c r="J64" s="38">
        <v>8269</v>
      </c>
      <c r="K64" s="40">
        <v>1453</v>
      </c>
      <c r="L64" s="38">
        <v>2</v>
      </c>
      <c r="M64" s="5" t="s">
        <v>153</v>
      </c>
      <c r="N64" s="10"/>
    </row>
    <row r="65" spans="1:14" s="7" customFormat="1" ht="21" customHeight="1" x14ac:dyDescent="0.3">
      <c r="A65" s="5" t="s">
        <v>74</v>
      </c>
      <c r="B65" s="38">
        <v>60</v>
      </c>
      <c r="C65" s="38">
        <v>58845</v>
      </c>
      <c r="D65" s="38">
        <v>1350</v>
      </c>
      <c r="E65" s="38">
        <v>42465</v>
      </c>
      <c r="F65" s="38">
        <v>15028</v>
      </c>
      <c r="G65" s="38">
        <v>1</v>
      </c>
      <c r="H65" s="39">
        <v>61178</v>
      </c>
      <c r="I65" s="40">
        <v>7232</v>
      </c>
      <c r="J65" s="38">
        <v>48042</v>
      </c>
      <c r="K65" s="40">
        <v>5869</v>
      </c>
      <c r="L65" s="38">
        <v>35</v>
      </c>
      <c r="M65" s="5" t="s">
        <v>154</v>
      </c>
      <c r="N65" s="10"/>
    </row>
    <row r="66" spans="1:14" s="7" customFormat="1" ht="21" customHeight="1" x14ac:dyDescent="0.3">
      <c r="A66" s="5" t="s">
        <v>75</v>
      </c>
      <c r="B66" s="38">
        <v>23</v>
      </c>
      <c r="C66" s="38">
        <v>24005</v>
      </c>
      <c r="D66" s="38">
        <v>316</v>
      </c>
      <c r="E66" s="38">
        <v>17913</v>
      </c>
      <c r="F66" s="38">
        <v>5776</v>
      </c>
      <c r="G66" s="38" t="s">
        <v>204</v>
      </c>
      <c r="H66" s="39">
        <v>15102</v>
      </c>
      <c r="I66" s="40">
        <v>3759</v>
      </c>
      <c r="J66" s="38">
        <v>8967</v>
      </c>
      <c r="K66" s="40">
        <v>2371</v>
      </c>
      <c r="L66" s="38">
        <v>6</v>
      </c>
      <c r="M66" s="5" t="s">
        <v>155</v>
      </c>
      <c r="N66" s="10"/>
    </row>
    <row r="67" spans="1:14" s="7" customFormat="1" ht="21" customHeight="1" x14ac:dyDescent="0.3">
      <c r="A67" s="5" t="s">
        <v>76</v>
      </c>
      <c r="B67" s="38">
        <v>46</v>
      </c>
      <c r="C67" s="38">
        <v>37715</v>
      </c>
      <c r="D67" s="38">
        <v>684</v>
      </c>
      <c r="E67" s="38">
        <v>28318</v>
      </c>
      <c r="F67" s="38">
        <v>8713</v>
      </c>
      <c r="G67" s="38" t="s">
        <v>204</v>
      </c>
      <c r="H67" s="39">
        <v>32725</v>
      </c>
      <c r="I67" s="40">
        <v>5410</v>
      </c>
      <c r="J67" s="38">
        <v>22499</v>
      </c>
      <c r="K67" s="40">
        <v>4811</v>
      </c>
      <c r="L67" s="38">
        <v>4</v>
      </c>
      <c r="M67" s="5" t="s">
        <v>156</v>
      </c>
      <c r="N67" s="10"/>
    </row>
    <row r="68" spans="1:14" s="7" customFormat="1" ht="21" customHeight="1" x14ac:dyDescent="0.3">
      <c r="A68" s="27" t="s">
        <v>77</v>
      </c>
      <c r="B68" s="47">
        <f>SUM(B80:B95,B72,B71,B70,B69)</f>
        <v>875</v>
      </c>
      <c r="C68" s="47">
        <f t="shared" ref="C68:L68" si="2">SUM(C80:C95,C72,C71,C70,C69)</f>
        <v>877839</v>
      </c>
      <c r="D68" s="47">
        <f t="shared" si="2"/>
        <v>22624</v>
      </c>
      <c r="E68" s="47">
        <f t="shared" si="2"/>
        <v>667713</v>
      </c>
      <c r="F68" s="47">
        <f t="shared" si="2"/>
        <v>187495</v>
      </c>
      <c r="G68" s="47">
        <f t="shared" si="2"/>
        <v>10</v>
      </c>
      <c r="H68" s="47">
        <f t="shared" si="2"/>
        <v>932658</v>
      </c>
      <c r="I68" s="47">
        <f t="shared" si="2"/>
        <v>119849</v>
      </c>
      <c r="J68" s="47">
        <f t="shared" si="2"/>
        <v>698951</v>
      </c>
      <c r="K68" s="47">
        <f t="shared" si="2"/>
        <v>113481</v>
      </c>
      <c r="L68" s="47">
        <f t="shared" si="2"/>
        <v>383</v>
      </c>
      <c r="M68" s="17" t="s">
        <v>161</v>
      </c>
      <c r="N68" s="10"/>
    </row>
    <row r="69" spans="1:14" s="7" customFormat="1" ht="21" customHeight="1" x14ac:dyDescent="0.3">
      <c r="A69" s="5" t="s">
        <v>78</v>
      </c>
      <c r="B69" s="38">
        <v>146</v>
      </c>
      <c r="C69" s="38">
        <v>178079</v>
      </c>
      <c r="D69" s="38">
        <v>3717</v>
      </c>
      <c r="E69" s="38">
        <v>127085</v>
      </c>
      <c r="F69" s="38">
        <v>47269</v>
      </c>
      <c r="G69" s="38">
        <v>8</v>
      </c>
      <c r="H69" s="39">
        <v>175332</v>
      </c>
      <c r="I69" s="40">
        <v>18876</v>
      </c>
      <c r="J69" s="38">
        <v>134249</v>
      </c>
      <c r="K69" s="40">
        <v>22105</v>
      </c>
      <c r="L69" s="38">
        <v>102</v>
      </c>
      <c r="M69" s="5" t="s">
        <v>157</v>
      </c>
      <c r="N69" s="10"/>
    </row>
    <row r="70" spans="1:14" s="7" customFormat="1" ht="21" customHeight="1" x14ac:dyDescent="0.3">
      <c r="A70" s="5" t="s">
        <v>79</v>
      </c>
      <c r="B70" s="38">
        <v>45</v>
      </c>
      <c r="C70" s="38">
        <v>46298</v>
      </c>
      <c r="D70" s="38">
        <v>1271</v>
      </c>
      <c r="E70" s="38">
        <v>37255</v>
      </c>
      <c r="F70" s="38">
        <v>7772</v>
      </c>
      <c r="G70" s="38" t="s">
        <v>204</v>
      </c>
      <c r="H70" s="41">
        <v>41270</v>
      </c>
      <c r="I70" s="40">
        <v>6624</v>
      </c>
      <c r="J70" s="38">
        <v>27329</v>
      </c>
      <c r="K70" s="40">
        <v>7314</v>
      </c>
      <c r="L70" s="38">
        <v>3</v>
      </c>
      <c r="M70" s="5" t="s">
        <v>158</v>
      </c>
      <c r="N70" s="10"/>
    </row>
    <row r="71" spans="1:14" s="7" customFormat="1" ht="21" customHeight="1" x14ac:dyDescent="0.3">
      <c r="A71" s="5" t="s">
        <v>80</v>
      </c>
      <c r="B71" s="38">
        <v>42</v>
      </c>
      <c r="C71" s="38">
        <v>39262</v>
      </c>
      <c r="D71" s="38">
        <v>1075</v>
      </c>
      <c r="E71" s="38">
        <v>31707</v>
      </c>
      <c r="F71" s="38">
        <v>6480</v>
      </c>
      <c r="G71" s="38" t="s">
        <v>204</v>
      </c>
      <c r="H71" s="41">
        <v>50656</v>
      </c>
      <c r="I71" s="40">
        <v>6432</v>
      </c>
      <c r="J71" s="38">
        <v>34514</v>
      </c>
      <c r="K71" s="40">
        <v>9704</v>
      </c>
      <c r="L71" s="38">
        <v>6</v>
      </c>
      <c r="M71" s="5" t="s">
        <v>159</v>
      </c>
      <c r="N71" s="10"/>
    </row>
    <row r="72" spans="1:14" s="7" customFormat="1" ht="21" customHeight="1" x14ac:dyDescent="0.3">
      <c r="A72" s="5" t="s">
        <v>81</v>
      </c>
      <c r="B72" s="38">
        <v>39</v>
      </c>
      <c r="C72" s="38">
        <v>35240</v>
      </c>
      <c r="D72" s="38">
        <v>872</v>
      </c>
      <c r="E72" s="38">
        <v>27221</v>
      </c>
      <c r="F72" s="38">
        <v>7147</v>
      </c>
      <c r="G72" s="38" t="s">
        <v>204</v>
      </c>
      <c r="H72" s="38">
        <v>37876</v>
      </c>
      <c r="I72" s="38">
        <v>4904</v>
      </c>
      <c r="J72" s="38">
        <v>27736</v>
      </c>
      <c r="K72" s="38">
        <v>5223</v>
      </c>
      <c r="L72" s="38">
        <v>14</v>
      </c>
      <c r="M72" s="5" t="s">
        <v>160</v>
      </c>
      <c r="N72" s="10"/>
    </row>
    <row r="73" spans="1:14" s="1" customFormat="1" x14ac:dyDescent="0.3">
      <c r="A73" s="2" t="s">
        <v>199</v>
      </c>
    </row>
    <row r="74" spans="1:14" s="3" customFormat="1" x14ac:dyDescent="0.3">
      <c r="A74" s="1" t="s">
        <v>200</v>
      </c>
    </row>
    <row r="75" spans="1:14" s="3" customFormat="1" ht="17.25" x14ac:dyDescent="0.3">
      <c r="M75" s="4" t="s">
        <v>27</v>
      </c>
    </row>
    <row r="76" spans="1:14" s="7" customFormat="1" ht="23.25" customHeight="1" x14ac:dyDescent="0.3">
      <c r="A76" s="51" t="s">
        <v>13</v>
      </c>
      <c r="B76" s="8" t="s">
        <v>2</v>
      </c>
      <c r="C76" s="48" t="s">
        <v>12</v>
      </c>
      <c r="D76" s="49"/>
      <c r="E76" s="49"/>
      <c r="F76" s="49"/>
      <c r="G76" s="50"/>
      <c r="H76" s="48" t="s">
        <v>29</v>
      </c>
      <c r="I76" s="49"/>
      <c r="J76" s="49"/>
      <c r="K76" s="49"/>
      <c r="L76" s="50"/>
      <c r="M76" s="54" t="s">
        <v>192</v>
      </c>
    </row>
    <row r="77" spans="1:14" s="7" customFormat="1" ht="23.25" customHeight="1" x14ac:dyDescent="0.3">
      <c r="A77" s="52"/>
      <c r="B77" s="11" t="s">
        <v>3</v>
      </c>
      <c r="C77" s="11"/>
      <c r="D77" s="11" t="s">
        <v>16</v>
      </c>
      <c r="E77" s="11" t="s">
        <v>5</v>
      </c>
      <c r="F77" s="20" t="s">
        <v>20</v>
      </c>
      <c r="G77" s="19"/>
      <c r="H77" s="9"/>
      <c r="I77" s="23"/>
      <c r="J77" s="8"/>
      <c r="K77" s="23"/>
      <c r="L77" s="8"/>
      <c r="M77" s="55"/>
    </row>
    <row r="78" spans="1:14" s="7" customFormat="1" ht="23.25" customHeight="1" x14ac:dyDescent="0.3">
      <c r="A78" s="52"/>
      <c r="B78" s="11" t="s">
        <v>4</v>
      </c>
      <c r="C78" s="11" t="s">
        <v>0</v>
      </c>
      <c r="D78" s="11" t="s">
        <v>19</v>
      </c>
      <c r="E78" s="11" t="s">
        <v>11</v>
      </c>
      <c r="F78" s="11" t="s">
        <v>10</v>
      </c>
      <c r="G78" s="11" t="s">
        <v>18</v>
      </c>
      <c r="H78" s="9" t="s">
        <v>0</v>
      </c>
      <c r="I78" s="23" t="s">
        <v>6</v>
      </c>
      <c r="J78" s="11" t="s">
        <v>7</v>
      </c>
      <c r="K78" s="23" t="s">
        <v>8</v>
      </c>
      <c r="L78" s="11" t="s">
        <v>15</v>
      </c>
      <c r="M78" s="55"/>
    </row>
    <row r="79" spans="1:14" s="7" customFormat="1" ht="23.25" customHeight="1" x14ac:dyDescent="0.3">
      <c r="A79" s="53"/>
      <c r="B79" s="14" t="s">
        <v>28</v>
      </c>
      <c r="C79" s="14" t="s">
        <v>1</v>
      </c>
      <c r="D79" s="14" t="s">
        <v>21</v>
      </c>
      <c r="E79" s="14" t="s">
        <v>22</v>
      </c>
      <c r="F79" s="14" t="s">
        <v>22</v>
      </c>
      <c r="G79" s="14" t="s">
        <v>17</v>
      </c>
      <c r="H79" s="25" t="s">
        <v>1</v>
      </c>
      <c r="I79" s="24" t="s">
        <v>23</v>
      </c>
      <c r="J79" s="14" t="s">
        <v>24</v>
      </c>
      <c r="K79" s="24" t="s">
        <v>9</v>
      </c>
      <c r="L79" s="14" t="s">
        <v>17</v>
      </c>
      <c r="M79" s="56"/>
    </row>
    <row r="80" spans="1:14" s="7" customFormat="1" ht="21" customHeight="1" x14ac:dyDescent="0.3">
      <c r="A80" s="5" t="s">
        <v>82</v>
      </c>
      <c r="B80" s="38">
        <v>78</v>
      </c>
      <c r="C80" s="38">
        <v>81219</v>
      </c>
      <c r="D80" s="38">
        <v>2087</v>
      </c>
      <c r="E80" s="38">
        <v>62857</v>
      </c>
      <c r="F80" s="38">
        <v>16275</v>
      </c>
      <c r="G80" s="38" t="s">
        <v>204</v>
      </c>
      <c r="H80" s="39">
        <v>93907</v>
      </c>
      <c r="I80" s="40">
        <v>9531</v>
      </c>
      <c r="J80" s="38">
        <v>72121</v>
      </c>
      <c r="K80" s="40">
        <v>12132</v>
      </c>
      <c r="L80" s="38">
        <v>122</v>
      </c>
      <c r="M80" s="5" t="s">
        <v>162</v>
      </c>
    </row>
    <row r="81" spans="1:14" s="7" customFormat="1" ht="21" customHeight="1" x14ac:dyDescent="0.3">
      <c r="A81" s="5" t="s">
        <v>83</v>
      </c>
      <c r="B81" s="38">
        <v>18</v>
      </c>
      <c r="C81" s="38">
        <v>16612</v>
      </c>
      <c r="D81" s="38">
        <v>391</v>
      </c>
      <c r="E81" s="38">
        <v>13477</v>
      </c>
      <c r="F81" s="38">
        <v>2744</v>
      </c>
      <c r="G81" s="38" t="s">
        <v>204</v>
      </c>
      <c r="H81" s="39">
        <v>17590</v>
      </c>
      <c r="I81" s="40">
        <v>2766</v>
      </c>
      <c r="J81" s="38">
        <v>10975</v>
      </c>
      <c r="K81" s="40">
        <v>3848</v>
      </c>
      <c r="L81" s="38">
        <v>1</v>
      </c>
      <c r="M81" s="5" t="s">
        <v>163</v>
      </c>
    </row>
    <row r="82" spans="1:14" s="7" customFormat="1" ht="21" customHeight="1" x14ac:dyDescent="0.3">
      <c r="A82" s="5" t="s">
        <v>84</v>
      </c>
      <c r="B82" s="38">
        <v>36</v>
      </c>
      <c r="C82" s="38">
        <v>27907</v>
      </c>
      <c r="D82" s="38">
        <v>766</v>
      </c>
      <c r="E82" s="38">
        <v>22247</v>
      </c>
      <c r="F82" s="38">
        <v>4895</v>
      </c>
      <c r="G82" s="38" t="s">
        <v>204</v>
      </c>
      <c r="H82" s="39">
        <v>23189</v>
      </c>
      <c r="I82" s="40">
        <v>4525</v>
      </c>
      <c r="J82" s="38">
        <v>17190</v>
      </c>
      <c r="K82" s="40">
        <v>1474</v>
      </c>
      <c r="L82" s="38">
        <v>1</v>
      </c>
      <c r="M82" s="5" t="s">
        <v>164</v>
      </c>
      <c r="N82" s="10"/>
    </row>
    <row r="83" spans="1:14" s="7" customFormat="1" ht="21" customHeight="1" x14ac:dyDescent="0.3">
      <c r="A83" s="5" t="s">
        <v>85</v>
      </c>
      <c r="B83" s="38">
        <v>12</v>
      </c>
      <c r="C83" s="38">
        <v>8304</v>
      </c>
      <c r="D83" s="38">
        <v>167</v>
      </c>
      <c r="E83" s="38">
        <v>6932</v>
      </c>
      <c r="F83" s="38">
        <v>1205</v>
      </c>
      <c r="G83" s="38" t="s">
        <v>204</v>
      </c>
      <c r="H83" s="39">
        <v>9227</v>
      </c>
      <c r="I83" s="40">
        <v>1847</v>
      </c>
      <c r="J83" s="38">
        <v>6025</v>
      </c>
      <c r="K83" s="40">
        <v>1352</v>
      </c>
      <c r="L83" s="38">
        <v>3</v>
      </c>
      <c r="M83" s="5" t="s">
        <v>165</v>
      </c>
      <c r="N83" s="10"/>
    </row>
    <row r="84" spans="1:14" s="7" customFormat="1" ht="21" customHeight="1" x14ac:dyDescent="0.3">
      <c r="A84" s="5" t="s">
        <v>193</v>
      </c>
      <c r="B84" s="38">
        <v>13</v>
      </c>
      <c r="C84" s="38">
        <v>8312</v>
      </c>
      <c r="D84" s="38">
        <v>175</v>
      </c>
      <c r="E84" s="38">
        <v>7266</v>
      </c>
      <c r="F84" s="38">
        <v>871</v>
      </c>
      <c r="G84" s="38" t="s">
        <v>204</v>
      </c>
      <c r="H84" s="39">
        <v>9906</v>
      </c>
      <c r="I84" s="40">
        <v>2061</v>
      </c>
      <c r="J84" s="38">
        <v>7262</v>
      </c>
      <c r="K84" s="40">
        <v>582</v>
      </c>
      <c r="L84" s="38">
        <v>1</v>
      </c>
      <c r="M84" s="5" t="s">
        <v>194</v>
      </c>
      <c r="N84" s="10"/>
    </row>
    <row r="85" spans="1:14" s="7" customFormat="1" ht="21" customHeight="1" x14ac:dyDescent="0.3">
      <c r="A85" s="5" t="s">
        <v>86</v>
      </c>
      <c r="B85" s="38">
        <v>16</v>
      </c>
      <c r="C85" s="38">
        <v>12518</v>
      </c>
      <c r="D85" s="38">
        <v>499</v>
      </c>
      <c r="E85" s="38">
        <v>9648</v>
      </c>
      <c r="F85" s="38">
        <v>2371</v>
      </c>
      <c r="G85" s="38" t="s">
        <v>204</v>
      </c>
      <c r="H85" s="39">
        <v>10926</v>
      </c>
      <c r="I85" s="40">
        <v>2371</v>
      </c>
      <c r="J85" s="38">
        <v>7324</v>
      </c>
      <c r="K85" s="40">
        <v>1199</v>
      </c>
      <c r="L85" s="38">
        <v>33</v>
      </c>
      <c r="M85" s="5" t="s">
        <v>166</v>
      </c>
      <c r="N85" s="10"/>
    </row>
    <row r="86" spans="1:14" s="7" customFormat="1" ht="21" customHeight="1" x14ac:dyDescent="0.3">
      <c r="A86" s="5" t="s">
        <v>87</v>
      </c>
      <c r="B86" s="38">
        <v>112</v>
      </c>
      <c r="C86" s="38">
        <v>123589</v>
      </c>
      <c r="D86" s="38">
        <v>2975</v>
      </c>
      <c r="E86" s="38">
        <v>93009</v>
      </c>
      <c r="F86" s="38">
        <v>27605</v>
      </c>
      <c r="G86" s="38" t="s">
        <v>204</v>
      </c>
      <c r="H86" s="39">
        <v>147322</v>
      </c>
      <c r="I86" s="40">
        <v>16053</v>
      </c>
      <c r="J86" s="38">
        <v>112154</v>
      </c>
      <c r="K86" s="40">
        <v>19072</v>
      </c>
      <c r="L86" s="38">
        <v>44</v>
      </c>
      <c r="M86" s="5" t="s">
        <v>167</v>
      </c>
      <c r="N86" s="10"/>
    </row>
    <row r="87" spans="1:14" s="7" customFormat="1" ht="21" customHeight="1" x14ac:dyDescent="0.3">
      <c r="A87" s="5" t="s">
        <v>88</v>
      </c>
      <c r="B87" s="38">
        <v>75</v>
      </c>
      <c r="C87" s="38">
        <v>93054</v>
      </c>
      <c r="D87" s="38">
        <v>2348</v>
      </c>
      <c r="E87" s="38">
        <v>66774</v>
      </c>
      <c r="F87" s="38">
        <v>23932</v>
      </c>
      <c r="G87" s="38">
        <v>1</v>
      </c>
      <c r="H87" s="39">
        <v>93674</v>
      </c>
      <c r="I87" s="40">
        <v>10137</v>
      </c>
      <c r="J87" s="38">
        <v>75540</v>
      </c>
      <c r="K87" s="40">
        <v>7992</v>
      </c>
      <c r="L87" s="38">
        <v>6</v>
      </c>
      <c r="M87" s="5" t="s">
        <v>168</v>
      </c>
      <c r="N87" s="10"/>
    </row>
    <row r="88" spans="1:14" s="7" customFormat="1" ht="21" customHeight="1" x14ac:dyDescent="0.3">
      <c r="A88" s="5" t="s">
        <v>89</v>
      </c>
      <c r="B88" s="38">
        <v>23</v>
      </c>
      <c r="C88" s="38">
        <v>23053</v>
      </c>
      <c r="D88" s="38">
        <v>690</v>
      </c>
      <c r="E88" s="38">
        <v>18378</v>
      </c>
      <c r="F88" s="38">
        <v>3985</v>
      </c>
      <c r="G88" s="38" t="s">
        <v>204</v>
      </c>
      <c r="H88" s="39">
        <v>21384</v>
      </c>
      <c r="I88" s="40">
        <v>3846</v>
      </c>
      <c r="J88" s="38">
        <v>14773</v>
      </c>
      <c r="K88" s="40">
        <v>2762</v>
      </c>
      <c r="L88" s="38">
        <v>3</v>
      </c>
      <c r="M88" s="5" t="s">
        <v>169</v>
      </c>
      <c r="N88" s="10"/>
    </row>
    <row r="89" spans="1:14" s="7" customFormat="1" ht="21" customHeight="1" x14ac:dyDescent="0.3">
      <c r="A89" s="5" t="s">
        <v>90</v>
      </c>
      <c r="B89" s="38">
        <v>29</v>
      </c>
      <c r="C89" s="38">
        <v>26813</v>
      </c>
      <c r="D89" s="38">
        <v>459</v>
      </c>
      <c r="E89" s="38">
        <v>20215</v>
      </c>
      <c r="F89" s="38">
        <v>6139</v>
      </c>
      <c r="G89" s="38">
        <v>1</v>
      </c>
      <c r="H89" s="39">
        <v>21886</v>
      </c>
      <c r="I89" s="40">
        <v>3120</v>
      </c>
      <c r="J89" s="38">
        <v>17104</v>
      </c>
      <c r="K89" s="40">
        <v>1656</v>
      </c>
      <c r="L89" s="38">
        <v>7</v>
      </c>
      <c r="M89" s="5" t="s">
        <v>170</v>
      </c>
      <c r="N89" s="10"/>
    </row>
    <row r="90" spans="1:14" s="7" customFormat="1" ht="21" customHeight="1" x14ac:dyDescent="0.3">
      <c r="A90" s="5" t="s">
        <v>91</v>
      </c>
      <c r="B90" s="38">
        <v>35</v>
      </c>
      <c r="C90" s="38">
        <v>31081</v>
      </c>
      <c r="D90" s="38">
        <v>1392</v>
      </c>
      <c r="E90" s="38">
        <v>23874</v>
      </c>
      <c r="F90" s="38">
        <v>5814</v>
      </c>
      <c r="G90" s="38" t="s">
        <v>204</v>
      </c>
      <c r="H90" s="39">
        <v>27286</v>
      </c>
      <c r="I90" s="40">
        <v>4229</v>
      </c>
      <c r="J90" s="38">
        <v>20566</v>
      </c>
      <c r="K90" s="40">
        <v>2490</v>
      </c>
      <c r="L90" s="38">
        <v>2</v>
      </c>
      <c r="M90" s="5" t="s">
        <v>171</v>
      </c>
      <c r="N90" s="10"/>
    </row>
    <row r="91" spans="1:14" s="7" customFormat="1" ht="21" customHeight="1" x14ac:dyDescent="0.3">
      <c r="A91" s="5" t="s">
        <v>92</v>
      </c>
      <c r="B91" s="38">
        <v>45</v>
      </c>
      <c r="C91" s="38">
        <v>35364</v>
      </c>
      <c r="D91" s="38">
        <v>1134</v>
      </c>
      <c r="E91" s="38">
        <v>28422</v>
      </c>
      <c r="F91" s="38">
        <v>5808</v>
      </c>
      <c r="G91" s="38" t="s">
        <v>204</v>
      </c>
      <c r="H91" s="39">
        <v>57813</v>
      </c>
      <c r="I91" s="40">
        <v>6984</v>
      </c>
      <c r="J91" s="38">
        <v>43172</v>
      </c>
      <c r="K91" s="40">
        <v>7647</v>
      </c>
      <c r="L91" s="38">
        <v>9</v>
      </c>
      <c r="M91" s="5" t="s">
        <v>172</v>
      </c>
      <c r="N91" s="10"/>
    </row>
    <row r="92" spans="1:14" s="7" customFormat="1" ht="21" customHeight="1" x14ac:dyDescent="0.3">
      <c r="A92" s="5" t="s">
        <v>93</v>
      </c>
      <c r="B92" s="38">
        <v>30</v>
      </c>
      <c r="C92" s="38">
        <v>23022</v>
      </c>
      <c r="D92" s="38">
        <v>745</v>
      </c>
      <c r="E92" s="38">
        <v>17537</v>
      </c>
      <c r="F92" s="38">
        <v>4740</v>
      </c>
      <c r="G92" s="38" t="s">
        <v>204</v>
      </c>
      <c r="H92" s="39">
        <v>24003</v>
      </c>
      <c r="I92" s="40">
        <v>4497</v>
      </c>
      <c r="J92" s="38">
        <v>17539</v>
      </c>
      <c r="K92" s="40">
        <v>1965</v>
      </c>
      <c r="L92" s="38">
        <v>2</v>
      </c>
      <c r="M92" s="5" t="s">
        <v>173</v>
      </c>
      <c r="N92" s="10"/>
    </row>
    <row r="93" spans="1:14" s="7" customFormat="1" ht="21" customHeight="1" x14ac:dyDescent="0.3">
      <c r="A93" s="5" t="s">
        <v>94</v>
      </c>
      <c r="B93" s="38">
        <v>39</v>
      </c>
      <c r="C93" s="38">
        <v>33815</v>
      </c>
      <c r="D93" s="38">
        <v>700</v>
      </c>
      <c r="E93" s="38">
        <v>26868</v>
      </c>
      <c r="F93" s="38">
        <v>6248</v>
      </c>
      <c r="G93" s="38" t="s">
        <v>204</v>
      </c>
      <c r="H93" s="39">
        <v>40131</v>
      </c>
      <c r="I93" s="40">
        <v>5948</v>
      </c>
      <c r="J93" s="38">
        <v>32022</v>
      </c>
      <c r="K93" s="40">
        <v>2156</v>
      </c>
      <c r="L93" s="38">
        <v>5</v>
      </c>
      <c r="M93" s="5" t="s">
        <v>174</v>
      </c>
      <c r="N93" s="10"/>
    </row>
    <row r="94" spans="1:14" s="7" customFormat="1" ht="21" customHeight="1" x14ac:dyDescent="0.3">
      <c r="A94" s="5" t="s">
        <v>95</v>
      </c>
      <c r="B94" s="38">
        <v>27</v>
      </c>
      <c r="C94" s="38">
        <v>20384</v>
      </c>
      <c r="D94" s="38">
        <v>733</v>
      </c>
      <c r="E94" s="38">
        <v>16240</v>
      </c>
      <c r="F94" s="38">
        <v>3411</v>
      </c>
      <c r="G94" s="38" t="s">
        <v>204</v>
      </c>
      <c r="H94" s="39">
        <v>15487</v>
      </c>
      <c r="I94" s="40">
        <v>2857</v>
      </c>
      <c r="J94" s="38">
        <v>11506</v>
      </c>
      <c r="K94" s="40">
        <v>1107</v>
      </c>
      <c r="L94" s="38">
        <v>18</v>
      </c>
      <c r="M94" s="5" t="s">
        <v>175</v>
      </c>
      <c r="N94" s="10"/>
    </row>
    <row r="95" spans="1:14" s="7" customFormat="1" ht="21" customHeight="1" x14ac:dyDescent="0.3">
      <c r="A95" s="5" t="s">
        <v>96</v>
      </c>
      <c r="B95" s="38">
        <v>15</v>
      </c>
      <c r="C95" s="38">
        <v>13913</v>
      </c>
      <c r="D95" s="38">
        <v>428</v>
      </c>
      <c r="E95" s="38">
        <v>10701</v>
      </c>
      <c r="F95" s="38">
        <v>2784</v>
      </c>
      <c r="G95" s="38" t="s">
        <v>204</v>
      </c>
      <c r="H95" s="39">
        <v>13793</v>
      </c>
      <c r="I95" s="40">
        <v>2241</v>
      </c>
      <c r="J95" s="38">
        <v>9850</v>
      </c>
      <c r="K95" s="40">
        <v>1701</v>
      </c>
      <c r="L95" s="38">
        <v>1</v>
      </c>
      <c r="M95" s="5" t="s">
        <v>176</v>
      </c>
      <c r="N95" s="10"/>
    </row>
    <row r="96" spans="1:14" s="7" customFormat="1" ht="21" customHeight="1" x14ac:dyDescent="0.3">
      <c r="A96" s="27" t="s">
        <v>97</v>
      </c>
      <c r="B96" s="47">
        <f>SUM(B105:B117,B97)</f>
        <v>749</v>
      </c>
      <c r="C96" s="47">
        <f t="shared" ref="C96:L96" si="3">SUM(C105:C117,C97)</f>
        <v>767328</v>
      </c>
      <c r="D96" s="47">
        <f t="shared" si="3"/>
        <v>25096</v>
      </c>
      <c r="E96" s="47">
        <f t="shared" si="3"/>
        <v>557011</v>
      </c>
      <c r="F96" s="47">
        <f t="shared" si="3"/>
        <v>185217</v>
      </c>
      <c r="G96" s="47">
        <f t="shared" si="3"/>
        <v>4</v>
      </c>
      <c r="H96" s="47">
        <f t="shared" si="3"/>
        <v>764029</v>
      </c>
      <c r="I96" s="47">
        <f t="shared" si="3"/>
        <v>84286</v>
      </c>
      <c r="J96" s="47">
        <f t="shared" si="3"/>
        <v>620211</v>
      </c>
      <c r="K96" s="47">
        <f t="shared" si="3"/>
        <v>59129</v>
      </c>
      <c r="L96" s="47">
        <f t="shared" si="3"/>
        <v>400</v>
      </c>
      <c r="M96" s="27" t="s">
        <v>179</v>
      </c>
      <c r="N96" s="10"/>
    </row>
    <row r="97" spans="1:14" s="7" customFormat="1" ht="21" customHeight="1" x14ac:dyDescent="0.3">
      <c r="A97" s="5" t="s">
        <v>98</v>
      </c>
      <c r="B97" s="38">
        <v>96</v>
      </c>
      <c r="C97" s="38">
        <v>83630</v>
      </c>
      <c r="D97" s="38">
        <v>2095</v>
      </c>
      <c r="E97" s="38">
        <v>62634</v>
      </c>
      <c r="F97" s="38">
        <v>18901</v>
      </c>
      <c r="G97" s="38" t="s">
        <v>204</v>
      </c>
      <c r="H97" s="41">
        <v>78877</v>
      </c>
      <c r="I97" s="40">
        <v>11555</v>
      </c>
      <c r="J97" s="38">
        <v>62757</v>
      </c>
      <c r="K97" s="40">
        <v>4561</v>
      </c>
      <c r="L97" s="38">
        <v>4</v>
      </c>
      <c r="M97" s="5" t="s">
        <v>177</v>
      </c>
      <c r="N97" s="10"/>
    </row>
    <row r="98" spans="1:14" s="1" customFormat="1" x14ac:dyDescent="0.3">
      <c r="A98" s="2" t="s">
        <v>199</v>
      </c>
    </row>
    <row r="99" spans="1:14" s="3" customFormat="1" x14ac:dyDescent="0.3">
      <c r="A99" s="1" t="s">
        <v>198</v>
      </c>
    </row>
    <row r="100" spans="1:14" s="3" customFormat="1" ht="17.25" x14ac:dyDescent="0.3">
      <c r="M100" s="4" t="s">
        <v>27</v>
      </c>
    </row>
    <row r="101" spans="1:14" s="7" customFormat="1" ht="23.25" customHeight="1" x14ac:dyDescent="0.3">
      <c r="A101" s="51" t="s">
        <v>13</v>
      </c>
      <c r="B101" s="8" t="s">
        <v>2</v>
      </c>
      <c r="C101" s="48" t="s">
        <v>12</v>
      </c>
      <c r="D101" s="49"/>
      <c r="E101" s="49"/>
      <c r="F101" s="49"/>
      <c r="G101" s="50"/>
      <c r="H101" s="48" t="s">
        <v>29</v>
      </c>
      <c r="I101" s="49"/>
      <c r="J101" s="49"/>
      <c r="K101" s="49"/>
      <c r="L101" s="50"/>
      <c r="M101" s="54" t="s">
        <v>192</v>
      </c>
    </row>
    <row r="102" spans="1:14" s="7" customFormat="1" ht="23.25" customHeight="1" x14ac:dyDescent="0.3">
      <c r="A102" s="52"/>
      <c r="B102" s="11" t="s">
        <v>3</v>
      </c>
      <c r="C102" s="11"/>
      <c r="D102" s="11" t="s">
        <v>16</v>
      </c>
      <c r="E102" s="11" t="s">
        <v>5</v>
      </c>
      <c r="F102" s="20" t="s">
        <v>20</v>
      </c>
      <c r="G102" s="19"/>
      <c r="H102" s="9"/>
      <c r="I102" s="23"/>
      <c r="J102" s="8"/>
      <c r="K102" s="23"/>
      <c r="L102" s="8"/>
      <c r="M102" s="55"/>
    </row>
    <row r="103" spans="1:14" s="7" customFormat="1" ht="23.25" customHeight="1" x14ac:dyDescent="0.3">
      <c r="A103" s="52"/>
      <c r="B103" s="11" t="s">
        <v>4</v>
      </c>
      <c r="C103" s="11" t="s">
        <v>0</v>
      </c>
      <c r="D103" s="11" t="s">
        <v>19</v>
      </c>
      <c r="E103" s="11" t="s">
        <v>11</v>
      </c>
      <c r="F103" s="11" t="s">
        <v>10</v>
      </c>
      <c r="G103" s="11" t="s">
        <v>18</v>
      </c>
      <c r="H103" s="9" t="s">
        <v>0</v>
      </c>
      <c r="I103" s="23" t="s">
        <v>6</v>
      </c>
      <c r="J103" s="11" t="s">
        <v>7</v>
      </c>
      <c r="K103" s="23" t="s">
        <v>8</v>
      </c>
      <c r="L103" s="11" t="s">
        <v>15</v>
      </c>
      <c r="M103" s="55"/>
    </row>
    <row r="104" spans="1:14" s="7" customFormat="1" ht="23.25" customHeight="1" x14ac:dyDescent="0.3">
      <c r="A104" s="53"/>
      <c r="B104" s="14" t="s">
        <v>28</v>
      </c>
      <c r="C104" s="14" t="s">
        <v>1</v>
      </c>
      <c r="D104" s="14" t="s">
        <v>21</v>
      </c>
      <c r="E104" s="14" t="s">
        <v>22</v>
      </c>
      <c r="F104" s="14" t="s">
        <v>22</v>
      </c>
      <c r="G104" s="14" t="s">
        <v>17</v>
      </c>
      <c r="H104" s="25" t="s">
        <v>1</v>
      </c>
      <c r="I104" s="24" t="s">
        <v>23</v>
      </c>
      <c r="J104" s="14" t="s">
        <v>24</v>
      </c>
      <c r="K104" s="24" t="s">
        <v>9</v>
      </c>
      <c r="L104" s="14" t="s">
        <v>17</v>
      </c>
      <c r="M104" s="56"/>
    </row>
    <row r="105" spans="1:14" s="7" customFormat="1" ht="23.25" customHeight="1" x14ac:dyDescent="0.3">
      <c r="A105" s="5" t="s">
        <v>99</v>
      </c>
      <c r="B105" s="38">
        <v>39</v>
      </c>
      <c r="C105" s="38">
        <v>29840</v>
      </c>
      <c r="D105" s="38">
        <v>842</v>
      </c>
      <c r="E105" s="38">
        <v>22888</v>
      </c>
      <c r="F105" s="38">
        <v>6111</v>
      </c>
      <c r="G105" s="38" t="s">
        <v>204</v>
      </c>
      <c r="H105" s="38">
        <v>46918</v>
      </c>
      <c r="I105" s="38">
        <v>5627</v>
      </c>
      <c r="J105" s="38">
        <v>39851</v>
      </c>
      <c r="K105" s="38">
        <v>1432</v>
      </c>
      <c r="L105" s="38">
        <v>8</v>
      </c>
      <c r="M105" s="5" t="s">
        <v>178</v>
      </c>
    </row>
    <row r="106" spans="1:14" s="7" customFormat="1" ht="21" customHeight="1" x14ac:dyDescent="0.3">
      <c r="A106" s="5" t="s">
        <v>100</v>
      </c>
      <c r="B106" s="38">
        <v>26</v>
      </c>
      <c r="C106" s="38">
        <v>18750</v>
      </c>
      <c r="D106" s="38">
        <v>416</v>
      </c>
      <c r="E106" s="38">
        <v>13459</v>
      </c>
      <c r="F106" s="38">
        <v>4876</v>
      </c>
      <c r="G106" s="38" t="s">
        <v>204</v>
      </c>
      <c r="H106" s="39">
        <v>15987</v>
      </c>
      <c r="I106" s="40">
        <v>2607</v>
      </c>
      <c r="J106" s="38">
        <v>13153</v>
      </c>
      <c r="K106" s="40">
        <v>220</v>
      </c>
      <c r="L106" s="38">
        <v>7</v>
      </c>
      <c r="M106" s="5" t="s">
        <v>180</v>
      </c>
    </row>
    <row r="107" spans="1:14" s="7" customFormat="1" ht="21" customHeight="1" x14ac:dyDescent="0.3">
      <c r="A107" s="5" t="s">
        <v>101</v>
      </c>
      <c r="B107" s="38">
        <v>128</v>
      </c>
      <c r="C107" s="38">
        <v>130957</v>
      </c>
      <c r="D107" s="38">
        <v>3993</v>
      </c>
      <c r="E107" s="38">
        <v>94478</v>
      </c>
      <c r="F107" s="38">
        <v>32485</v>
      </c>
      <c r="G107" s="38">
        <v>1</v>
      </c>
      <c r="H107" s="39">
        <v>204153</v>
      </c>
      <c r="I107" s="40">
        <v>13860</v>
      </c>
      <c r="J107" s="38">
        <v>183634</v>
      </c>
      <c r="K107" s="40">
        <v>6403</v>
      </c>
      <c r="L107" s="38">
        <v>256</v>
      </c>
      <c r="M107" s="5" t="s">
        <v>181</v>
      </c>
    </row>
    <row r="108" spans="1:14" s="7" customFormat="1" ht="21" customHeight="1" x14ac:dyDescent="0.3">
      <c r="A108" s="5" t="s">
        <v>102</v>
      </c>
      <c r="B108" s="38">
        <v>131</v>
      </c>
      <c r="C108" s="38">
        <v>109650</v>
      </c>
      <c r="D108" s="38">
        <v>2850</v>
      </c>
      <c r="E108" s="38">
        <v>80048</v>
      </c>
      <c r="F108" s="38">
        <v>26750</v>
      </c>
      <c r="G108" s="38">
        <v>2</v>
      </c>
      <c r="H108" s="39">
        <v>122545</v>
      </c>
      <c r="I108" s="40">
        <v>16406</v>
      </c>
      <c r="J108" s="38">
        <v>98596</v>
      </c>
      <c r="K108" s="40">
        <v>7531</v>
      </c>
      <c r="L108" s="38">
        <v>12</v>
      </c>
      <c r="M108" s="5" t="s">
        <v>182</v>
      </c>
      <c r="N108" s="10"/>
    </row>
    <row r="109" spans="1:14" s="7" customFormat="1" ht="21" customHeight="1" x14ac:dyDescent="0.3">
      <c r="A109" s="5" t="s">
        <v>103</v>
      </c>
      <c r="B109" s="38">
        <v>15</v>
      </c>
      <c r="C109" s="38">
        <v>20833</v>
      </c>
      <c r="D109" s="38">
        <v>766</v>
      </c>
      <c r="E109" s="38">
        <v>14687</v>
      </c>
      <c r="F109" s="38">
        <v>5380</v>
      </c>
      <c r="G109" s="38" t="s">
        <v>204</v>
      </c>
      <c r="H109" s="39">
        <v>6543</v>
      </c>
      <c r="I109" s="40">
        <v>1643</v>
      </c>
      <c r="J109" s="38">
        <v>4523</v>
      </c>
      <c r="K109" s="40">
        <v>377</v>
      </c>
      <c r="L109" s="38" t="s">
        <v>204</v>
      </c>
      <c r="M109" s="5" t="s">
        <v>183</v>
      </c>
      <c r="N109" s="10"/>
    </row>
    <row r="110" spans="1:14" s="7" customFormat="1" ht="21" customHeight="1" x14ac:dyDescent="0.3">
      <c r="A110" s="5" t="s">
        <v>104</v>
      </c>
      <c r="B110" s="38">
        <v>42</v>
      </c>
      <c r="C110" s="38">
        <v>45300</v>
      </c>
      <c r="D110" s="38">
        <v>1429</v>
      </c>
      <c r="E110" s="38">
        <v>31649</v>
      </c>
      <c r="F110" s="38">
        <v>12223</v>
      </c>
      <c r="G110" s="38" t="s">
        <v>204</v>
      </c>
      <c r="H110" s="39">
        <v>27987</v>
      </c>
      <c r="I110" s="40">
        <v>4797</v>
      </c>
      <c r="J110" s="38">
        <v>21249</v>
      </c>
      <c r="K110" s="40">
        <v>1930</v>
      </c>
      <c r="L110" s="38">
        <v>10</v>
      </c>
      <c r="M110" s="5" t="s">
        <v>184</v>
      </c>
      <c r="N110" s="10"/>
    </row>
    <row r="111" spans="1:14" s="7" customFormat="1" ht="21" customHeight="1" x14ac:dyDescent="0.3">
      <c r="A111" s="5" t="s">
        <v>105</v>
      </c>
      <c r="B111" s="38">
        <v>130</v>
      </c>
      <c r="C111" s="38">
        <v>180551</v>
      </c>
      <c r="D111" s="38">
        <v>6118</v>
      </c>
      <c r="E111" s="38">
        <v>127094</v>
      </c>
      <c r="F111" s="38">
        <v>47337</v>
      </c>
      <c r="G111" s="38">
        <v>1</v>
      </c>
      <c r="H111" s="39">
        <v>160806</v>
      </c>
      <c r="I111" s="40">
        <v>15891</v>
      </c>
      <c r="J111" s="38">
        <v>127650</v>
      </c>
      <c r="K111" s="40">
        <v>17235</v>
      </c>
      <c r="L111" s="38">
        <v>30</v>
      </c>
      <c r="M111" s="5" t="s">
        <v>185</v>
      </c>
      <c r="N111" s="10"/>
    </row>
    <row r="112" spans="1:14" s="7" customFormat="1" ht="21" customHeight="1" x14ac:dyDescent="0.3">
      <c r="A112" s="5" t="s">
        <v>106</v>
      </c>
      <c r="B112" s="38">
        <v>16</v>
      </c>
      <c r="C112" s="38">
        <v>10666</v>
      </c>
      <c r="D112" s="38">
        <v>425</v>
      </c>
      <c r="E112" s="38">
        <v>8276</v>
      </c>
      <c r="F112" s="38">
        <v>1965</v>
      </c>
      <c r="G112" s="38" t="s">
        <v>204</v>
      </c>
      <c r="H112" s="39">
        <v>7357</v>
      </c>
      <c r="I112" s="40">
        <v>1483</v>
      </c>
      <c r="J112" s="38">
        <v>5380</v>
      </c>
      <c r="K112" s="40">
        <v>490</v>
      </c>
      <c r="L112" s="38">
        <v>5</v>
      </c>
      <c r="M112" s="5" t="s">
        <v>186</v>
      </c>
      <c r="N112" s="10"/>
    </row>
    <row r="113" spans="1:14" s="7" customFormat="1" ht="21" customHeight="1" x14ac:dyDescent="0.3">
      <c r="A113" s="5" t="s">
        <v>107</v>
      </c>
      <c r="B113" s="38">
        <v>48</v>
      </c>
      <c r="C113" s="38">
        <v>42200</v>
      </c>
      <c r="D113" s="38">
        <v>969</v>
      </c>
      <c r="E113" s="38">
        <v>31127</v>
      </c>
      <c r="F113" s="38">
        <v>10104</v>
      </c>
      <c r="G113" s="38" t="s">
        <v>204</v>
      </c>
      <c r="H113" s="39">
        <v>38732</v>
      </c>
      <c r="I113" s="40">
        <v>4220</v>
      </c>
      <c r="J113" s="38">
        <v>31903</v>
      </c>
      <c r="K113" s="40">
        <v>2599</v>
      </c>
      <c r="L113" s="38">
        <v>9</v>
      </c>
      <c r="M113" s="5" t="s">
        <v>187</v>
      </c>
      <c r="N113" s="10"/>
    </row>
    <row r="114" spans="1:14" s="7" customFormat="1" ht="21" customHeight="1" x14ac:dyDescent="0.3">
      <c r="A114" s="5" t="s">
        <v>108</v>
      </c>
      <c r="B114" s="38">
        <v>24</v>
      </c>
      <c r="C114" s="38">
        <v>19733</v>
      </c>
      <c r="D114" s="38">
        <v>365</v>
      </c>
      <c r="E114" s="38">
        <v>15519</v>
      </c>
      <c r="F114" s="38">
        <v>3848</v>
      </c>
      <c r="G114" s="38" t="s">
        <v>204</v>
      </c>
      <c r="H114" s="39">
        <v>14757</v>
      </c>
      <c r="I114" s="40">
        <v>2727</v>
      </c>
      <c r="J114" s="38">
        <v>11581</v>
      </c>
      <c r="K114" s="40">
        <v>411</v>
      </c>
      <c r="L114" s="38">
        <v>38</v>
      </c>
      <c r="M114" s="5" t="s">
        <v>188</v>
      </c>
      <c r="N114" s="10"/>
    </row>
    <row r="115" spans="1:14" s="7" customFormat="1" ht="21" customHeight="1" x14ac:dyDescent="0.3">
      <c r="A115" s="5" t="s">
        <v>109</v>
      </c>
      <c r="B115" s="38">
        <v>15</v>
      </c>
      <c r="C115" s="38">
        <v>21199</v>
      </c>
      <c r="D115" s="38">
        <v>1117</v>
      </c>
      <c r="E115" s="38">
        <v>15687</v>
      </c>
      <c r="F115" s="38">
        <v>4395</v>
      </c>
      <c r="G115" s="38" t="s">
        <v>204</v>
      </c>
      <c r="H115" s="39">
        <v>12640</v>
      </c>
      <c r="I115" s="40">
        <v>1106</v>
      </c>
      <c r="J115" s="38">
        <v>5929</v>
      </c>
      <c r="K115" s="40">
        <v>5590</v>
      </c>
      <c r="L115" s="38">
        <v>15</v>
      </c>
      <c r="M115" s="5" t="s">
        <v>189</v>
      </c>
      <c r="N115" s="10"/>
    </row>
    <row r="116" spans="1:14" s="7" customFormat="1" ht="21" customHeight="1" x14ac:dyDescent="0.3">
      <c r="A116" s="5" t="s">
        <v>110</v>
      </c>
      <c r="B116" s="38">
        <v>19</v>
      </c>
      <c r="C116" s="38">
        <v>31608</v>
      </c>
      <c r="D116" s="38">
        <v>2547</v>
      </c>
      <c r="E116" s="38">
        <v>22810</v>
      </c>
      <c r="F116" s="38">
        <v>6251</v>
      </c>
      <c r="G116" s="38" t="s">
        <v>204</v>
      </c>
      <c r="H116" s="39">
        <v>16721</v>
      </c>
      <c r="I116" s="40">
        <v>1239</v>
      </c>
      <c r="J116" s="38">
        <v>8418</v>
      </c>
      <c r="K116" s="40">
        <v>7058</v>
      </c>
      <c r="L116" s="38">
        <v>5</v>
      </c>
      <c r="M116" s="5" t="s">
        <v>190</v>
      </c>
      <c r="N116" s="10"/>
    </row>
    <row r="117" spans="1:14" s="7" customFormat="1" ht="21" customHeight="1" x14ac:dyDescent="0.3">
      <c r="A117" s="29" t="s">
        <v>111</v>
      </c>
      <c r="B117" s="43">
        <v>20</v>
      </c>
      <c r="C117" s="43">
        <v>22411</v>
      </c>
      <c r="D117" s="43">
        <v>1164</v>
      </c>
      <c r="E117" s="43">
        <v>16655</v>
      </c>
      <c r="F117" s="43">
        <v>4591</v>
      </c>
      <c r="G117" s="43" t="s">
        <v>204</v>
      </c>
      <c r="H117" s="44">
        <v>10006</v>
      </c>
      <c r="I117" s="45">
        <v>1125</v>
      </c>
      <c r="J117" s="43">
        <v>5587</v>
      </c>
      <c r="K117" s="45">
        <v>3292</v>
      </c>
      <c r="L117" s="43">
        <v>1</v>
      </c>
      <c r="M117" s="29" t="s">
        <v>191</v>
      </c>
      <c r="N117" s="10"/>
    </row>
    <row r="118" spans="1:14" s="7" customFormat="1" ht="19.5" customHeight="1" x14ac:dyDescent="0.3">
      <c r="A118" s="7" t="s">
        <v>30</v>
      </c>
      <c r="C118" s="10"/>
      <c r="H118" s="7" t="s">
        <v>25</v>
      </c>
    </row>
    <row r="119" spans="1:14" s="7" customFormat="1" ht="16.5" customHeight="1" x14ac:dyDescent="0.3">
      <c r="A119" s="21" t="s">
        <v>31</v>
      </c>
      <c r="H119" s="7" t="s">
        <v>26</v>
      </c>
    </row>
    <row r="120" spans="1:14" x14ac:dyDescent="0.3">
      <c r="A120" s="7" t="s">
        <v>32</v>
      </c>
      <c r="B120" s="7"/>
      <c r="C120" s="7"/>
      <c r="D120" s="7"/>
      <c r="E120" s="7"/>
      <c r="F120" s="7"/>
      <c r="G120" s="7"/>
      <c r="H120" s="7" t="s">
        <v>14</v>
      </c>
      <c r="I120" s="7"/>
      <c r="J120" s="7"/>
    </row>
  </sheetData>
  <mergeCells count="20">
    <mergeCell ref="A101:A104"/>
    <mergeCell ref="C101:G101"/>
    <mergeCell ref="H101:L101"/>
    <mergeCell ref="M101:M104"/>
    <mergeCell ref="A51:A54"/>
    <mergeCell ref="C51:G51"/>
    <mergeCell ref="H51:L51"/>
    <mergeCell ref="M51:M54"/>
    <mergeCell ref="A76:A79"/>
    <mergeCell ref="C76:G76"/>
    <mergeCell ref="H76:L76"/>
    <mergeCell ref="M76:M79"/>
    <mergeCell ref="C4:G4"/>
    <mergeCell ref="H4:L4"/>
    <mergeCell ref="A4:A7"/>
    <mergeCell ref="M4:M7"/>
    <mergeCell ref="A25:A28"/>
    <mergeCell ref="C25:G25"/>
    <mergeCell ref="H25:L25"/>
    <mergeCell ref="M25:M2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2020-12-09T02:39:46Z</cp:lastPrinted>
  <dcterms:created xsi:type="dcterms:W3CDTF">1997-06-13T10:07:54Z</dcterms:created>
  <dcterms:modified xsi:type="dcterms:W3CDTF">2021-10-27T10:07:41Z</dcterms:modified>
</cp:coreProperties>
</file>