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รง64\"/>
    </mc:Choice>
  </mc:AlternateContent>
  <xr:revisionPtr revIDLastSave="0" documentId="8_{E34A6C85-E9C8-48F2-B00D-41E919BA1A16}" xr6:coauthVersionLast="47" xr6:coauthVersionMax="47" xr10:uidLastSave="{00000000-0000-0000-0000-000000000000}"/>
  <bookViews>
    <workbookView xWindow="-120" yWindow="-120" windowWidth="20730" windowHeight="11160" xr2:uid="{0408868C-3977-4E0F-B5D1-1EB2FB8803A3}"/>
  </bookViews>
  <sheets>
    <sheet name="ตาราง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5" i="1" l="1"/>
  <c r="O24" i="1"/>
  <c r="P22" i="1"/>
  <c r="O21" i="1"/>
  <c r="P16" i="1"/>
  <c r="P28" i="1" s="1"/>
  <c r="O16" i="1"/>
  <c r="N16" i="1"/>
  <c r="N28" i="1" s="1"/>
  <c r="P15" i="1"/>
  <c r="P27" i="1" s="1"/>
  <c r="O15" i="1"/>
  <c r="O27" i="1" s="1"/>
  <c r="N15" i="1"/>
  <c r="P14" i="1"/>
  <c r="P26" i="1" s="1"/>
  <c r="O14" i="1"/>
  <c r="O26" i="1" s="1"/>
  <c r="N14" i="1"/>
  <c r="N26" i="1" s="1"/>
  <c r="P13" i="1"/>
  <c r="O13" i="1"/>
  <c r="O25" i="1" s="1"/>
  <c r="N13" i="1"/>
  <c r="P12" i="1"/>
  <c r="P24" i="1" s="1"/>
  <c r="O12" i="1"/>
  <c r="N12" i="1"/>
  <c r="P11" i="1"/>
  <c r="P23" i="1" s="1"/>
  <c r="O11" i="1"/>
  <c r="O23" i="1" s="1"/>
  <c r="P10" i="1"/>
  <c r="O10" i="1"/>
  <c r="O22" i="1" s="1"/>
  <c r="N10" i="1"/>
  <c r="N22" i="1" s="1"/>
  <c r="P9" i="1"/>
  <c r="P21" i="1" s="1"/>
  <c r="O9" i="1"/>
  <c r="N9" i="1"/>
  <c r="N21" i="1" s="1"/>
  <c r="P8" i="1"/>
  <c r="P20" i="1" s="1"/>
  <c r="O8" i="1"/>
  <c r="O20" i="1" s="1"/>
  <c r="N8" i="1"/>
  <c r="P7" i="1"/>
  <c r="P19" i="1" s="1"/>
  <c r="O7" i="1"/>
  <c r="O19" i="1" s="1"/>
  <c r="N7" i="1"/>
  <c r="N19" i="1" s="1"/>
  <c r="P6" i="1"/>
  <c r="O6" i="1"/>
  <c r="O28" i="1" s="1"/>
  <c r="N6" i="1"/>
  <c r="N23" i="1" s="1"/>
  <c r="N20" i="1" l="1"/>
  <c r="N24" i="1"/>
  <c r="N27" i="1"/>
</calcChain>
</file>

<file path=xl/sharedStrings.xml><?xml version="1.0" encoding="utf-8"?>
<sst xmlns="http://schemas.openxmlformats.org/spreadsheetml/2006/main" count="46" uniqueCount="23">
  <si>
    <t xml:space="preserve">ตาราง  1  จำนวนและร้อยละของประชากรอายุ 15 ปีขึ้นไป จำแนกตามสถานภาพแรงงานและเพศ พ.ศ. 2564 </t>
  </si>
  <si>
    <t>สถานภาพแรงงาน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</si>
  <si>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</si>
  <si>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</si>
  <si>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</si>
  <si>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</si>
  <si>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</si>
  <si>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>รวม</t>
  </si>
  <si>
    <t>ชาย</t>
  </si>
  <si>
    <t xml:space="preserve">หญิง   </t>
  </si>
  <si>
    <t>จำนวน</t>
  </si>
  <si>
    <t>ผู้มีอายุ 15 ปี ขึ้นไป</t>
  </si>
  <si>
    <t xml:space="preserve">  1.ผู้อยู่ในกำลังแรงงานรวม</t>
  </si>
  <si>
    <t xml:space="preserve">     1.1 กำลังแรงงานปัจจุบัน</t>
  </si>
  <si>
    <t>1.1.1  ผู้มีงานทำ</t>
  </si>
  <si>
    <t>1.1.2  ผู้ว่างงาน</t>
  </si>
  <si>
    <t xml:space="preserve">     1.2 ที่รอฤดูกาล</t>
  </si>
  <si>
    <t xml:space="preserve">  2. ผู้อยู่นอกกำลังแรงงาน</t>
  </si>
  <si>
    <t xml:space="preserve">     2.1 ทำงานบ้าน</t>
  </si>
  <si>
    <t xml:space="preserve">     2.2 เรียนหนังสือ</t>
  </si>
  <si>
    <t xml:space="preserve">     2.3 เด็ก/ชรา/ป่วย/พิการ</t>
  </si>
  <si>
    <t xml:space="preserve">     2.4 อื่น ๆ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</si>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</sst>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#,##0.0"/>
    <numFmt numFmtId="188" formatCode="_-* #,##0_-;\-* #,##0_-;_-* &quot;-&quot;??_-;_-@_-"/>
    <numFmt numFmtId="189" formatCode="_-* #,##0.0_-;\-* #,##0.0_-;_-* &quot;-&quot;??_-;_-@_-"/>
    <numFmt numFmtId="190" formatCode="0.0"/>
  </numFmts>
  <fonts count="11" x14ac:knownFonts="1">
    <font>
      <sz val="14"/>
      <name val="Cordia New"/>
      <charset val="222"/>
    </font>
    <font>
      <b/>
      <sz val="13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2.5"/>
      <color theme="1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2.5"/>
      <color theme="1"/>
      <name val="TH SarabunPSK"/>
      <family val="2"/>
    </font>
    <font>
      <sz val="14"/>
      <color theme="3" tint="0.39997558519241921"/>
      <name val="TH SarabunPSK"/>
      <family val="2"/>
    </font>
    <font>
      <sz val="11"/>
      <name val="TH SarabunPSK"/>
      <family val="2"/>
    </font>
    <font>
      <b/>
      <sz val="12.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vertical="top"/>
    </xf>
    <xf numFmtId="0" fontId="3" fillId="0" borderId="1" xfId="0" applyFont="1" applyBorder="1"/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3" fontId="2" fillId="0" borderId="1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4" fillId="0" borderId="11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2" fillId="0" borderId="11" xfId="0" applyNumberFormat="1" applyFont="1" applyBorder="1"/>
    <xf numFmtId="3" fontId="2" fillId="0" borderId="13" xfId="0" applyNumberFormat="1" applyFont="1" applyBorder="1"/>
    <xf numFmtId="3" fontId="2" fillId="0" borderId="0" xfId="0" applyNumberFormat="1" applyFont="1"/>
    <xf numFmtId="3" fontId="2" fillId="0" borderId="12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187" fontId="6" fillId="0" borderId="0" xfId="0" applyNumberFormat="1" applyFont="1"/>
    <xf numFmtId="0" fontId="3" fillId="0" borderId="11" xfId="0" applyFont="1" applyBorder="1"/>
    <xf numFmtId="3" fontId="3" fillId="0" borderId="11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7" fillId="0" borderId="11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3" fillId="0" borderId="0" xfId="0" applyNumberFormat="1" applyFont="1"/>
    <xf numFmtId="3" fontId="3" fillId="0" borderId="12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0" fillId="0" borderId="0" xfId="0" applyNumberFormat="1"/>
    <xf numFmtId="3" fontId="6" fillId="0" borderId="0" xfId="0" applyNumberFormat="1" applyFont="1"/>
    <xf numFmtId="0" fontId="3" fillId="0" borderId="11" xfId="0" applyFont="1" applyBorder="1" applyAlignment="1">
      <alignment horizontal="left" indent="3"/>
    </xf>
    <xf numFmtId="2" fontId="0" fillId="0" borderId="0" xfId="0" applyNumberFormat="1"/>
    <xf numFmtId="4" fontId="6" fillId="0" borderId="0" xfId="0" applyNumberFormat="1" applyFont="1"/>
    <xf numFmtId="3" fontId="3" fillId="0" borderId="12" xfId="0" applyNumberFormat="1" applyFont="1" applyBorder="1" applyAlignment="1">
      <alignment horizontal="right"/>
    </xf>
    <xf numFmtId="188" fontId="3" fillId="0" borderId="11" xfId="0" applyNumberFormat="1" applyFont="1" applyBorder="1" applyAlignment="1">
      <alignment horizontal="distributed" vertical="center"/>
    </xf>
    <xf numFmtId="187" fontId="8" fillId="0" borderId="0" xfId="0" applyNumberFormat="1" applyFont="1"/>
    <xf numFmtId="188" fontId="9" fillId="0" borderId="12" xfId="0" applyNumberFormat="1" applyFont="1" applyBorder="1" applyAlignment="1">
      <alignment horizontal="distributed" vertical="center"/>
    </xf>
    <xf numFmtId="0" fontId="10" fillId="0" borderId="12" xfId="0" applyFont="1" applyBorder="1"/>
    <xf numFmtId="0" fontId="10" fillId="0" borderId="0" xfId="0" applyFont="1"/>
    <xf numFmtId="0" fontId="2" fillId="0" borderId="0" xfId="0" applyFont="1" applyAlignment="1">
      <alignment horizontal="center" vertical="center"/>
    </xf>
    <xf numFmtId="0" fontId="2" fillId="0" borderId="13" xfId="0" applyFont="1" applyBorder="1"/>
    <xf numFmtId="187" fontId="4" fillId="0" borderId="11" xfId="0" applyNumberFormat="1" applyFont="1" applyBorder="1" applyAlignment="1">
      <alignment horizontal="right" vertical="center"/>
    </xf>
    <xf numFmtId="187" fontId="4" fillId="0" borderId="13" xfId="0" applyNumberFormat="1" applyFont="1" applyBorder="1" applyAlignment="1">
      <alignment horizontal="right" vertical="center"/>
    </xf>
    <xf numFmtId="187" fontId="2" fillId="0" borderId="11" xfId="0" applyNumberFormat="1" applyFont="1" applyBorder="1" applyAlignment="1">
      <alignment horizontal="right"/>
    </xf>
    <xf numFmtId="187" fontId="2" fillId="0" borderId="0" xfId="0" applyNumberFormat="1" applyFont="1" applyAlignment="1">
      <alignment horizontal="right"/>
    </xf>
    <xf numFmtId="187" fontId="3" fillId="0" borderId="11" xfId="0" applyNumberFormat="1" applyFont="1" applyBorder="1" applyAlignment="1">
      <alignment horizontal="right"/>
    </xf>
    <xf numFmtId="187" fontId="3" fillId="0" borderId="0" xfId="0" applyNumberFormat="1" applyFont="1" applyAlignment="1">
      <alignment horizontal="right"/>
    </xf>
    <xf numFmtId="187" fontId="7" fillId="0" borderId="11" xfId="0" applyNumberFormat="1" applyFont="1" applyBorder="1" applyAlignment="1">
      <alignment horizontal="right"/>
    </xf>
    <xf numFmtId="187" fontId="7" fillId="0" borderId="0" xfId="0" applyNumberFormat="1" applyFont="1" applyAlignment="1">
      <alignment horizontal="right"/>
    </xf>
    <xf numFmtId="187" fontId="7" fillId="0" borderId="13" xfId="0" applyNumberFormat="1" applyFont="1" applyBorder="1" applyAlignment="1">
      <alignment horizontal="right"/>
    </xf>
    <xf numFmtId="189" fontId="3" fillId="0" borderId="11" xfId="0" applyNumberFormat="1" applyFont="1" applyBorder="1" applyAlignment="1">
      <alignment horizontal="right" vertical="center" wrapText="1"/>
    </xf>
    <xf numFmtId="190" fontId="7" fillId="0" borderId="11" xfId="0" applyNumberFormat="1" applyFont="1" applyBorder="1" applyAlignment="1">
      <alignment horizontal="right"/>
    </xf>
    <xf numFmtId="188" fontId="9" fillId="0" borderId="11" xfId="0" applyNumberFormat="1" applyFont="1" applyBorder="1" applyAlignment="1">
      <alignment horizontal="distributed" vertical="center"/>
    </xf>
    <xf numFmtId="0" fontId="3" fillId="0" borderId="9" xfId="0" applyFont="1" applyBorder="1" applyAlignment="1">
      <alignment horizontal="left"/>
    </xf>
    <xf numFmtId="187" fontId="3" fillId="0" borderId="9" xfId="0" applyNumberFormat="1" applyFont="1" applyBorder="1" applyAlignment="1">
      <alignment horizontal="right"/>
    </xf>
    <xf numFmtId="187" fontId="3" fillId="0" borderId="1" xfId="0" applyNumberFormat="1" applyFont="1" applyBorder="1" applyAlignment="1">
      <alignment horizontal="right"/>
    </xf>
    <xf numFmtId="187" fontId="7" fillId="0" borderId="9" xfId="0" applyNumberFormat="1" applyFont="1" applyBorder="1" applyAlignment="1">
      <alignment horizontal="right"/>
    </xf>
    <xf numFmtId="187" fontId="7" fillId="0" borderId="1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49E9A-C1E6-4FF0-8755-55E8077B0D4A}">
  <dimension ref="A1:T28"/>
  <sheetViews>
    <sheetView tabSelected="1" zoomScaleNormal="100" workbookViewId="0">
      <selection activeCell="T18" sqref="T18"/>
    </sheetView>
  </sheetViews>
  <sheetFormatPr defaultRowHeight="21.75" x14ac:dyDescent="0.5"/>
  <cols>
    <col min="1" max="1" width="21" customWidth="1"/>
    <col min="2" max="16" width="8.7109375" customWidth="1"/>
    <col min="17" max="17" width="9.28515625" customWidth="1"/>
    <col min="257" max="257" width="21" customWidth="1"/>
    <col min="258" max="272" width="8.7109375" customWidth="1"/>
    <col min="273" max="273" width="9.28515625" customWidth="1"/>
    <col min="513" max="513" width="21" customWidth="1"/>
    <col min="514" max="528" width="8.7109375" customWidth="1"/>
    <col min="529" max="529" width="9.28515625" customWidth="1"/>
    <col min="769" max="769" width="21" customWidth="1"/>
    <col min="770" max="784" width="8.7109375" customWidth="1"/>
    <col min="785" max="785" width="9.28515625" customWidth="1"/>
    <col min="1025" max="1025" width="21" customWidth="1"/>
    <col min="1026" max="1040" width="8.7109375" customWidth="1"/>
    <col min="1041" max="1041" width="9.28515625" customWidth="1"/>
    <col min="1281" max="1281" width="21" customWidth="1"/>
    <col min="1282" max="1296" width="8.7109375" customWidth="1"/>
    <col min="1297" max="1297" width="9.28515625" customWidth="1"/>
    <col min="1537" max="1537" width="21" customWidth="1"/>
    <col min="1538" max="1552" width="8.7109375" customWidth="1"/>
    <col min="1553" max="1553" width="9.28515625" customWidth="1"/>
    <col min="1793" max="1793" width="21" customWidth="1"/>
    <col min="1794" max="1808" width="8.7109375" customWidth="1"/>
    <col min="1809" max="1809" width="9.28515625" customWidth="1"/>
    <col min="2049" max="2049" width="21" customWidth="1"/>
    <col min="2050" max="2064" width="8.7109375" customWidth="1"/>
    <col min="2065" max="2065" width="9.28515625" customWidth="1"/>
    <col min="2305" max="2305" width="21" customWidth="1"/>
    <col min="2306" max="2320" width="8.7109375" customWidth="1"/>
    <col min="2321" max="2321" width="9.28515625" customWidth="1"/>
    <col min="2561" max="2561" width="21" customWidth="1"/>
    <col min="2562" max="2576" width="8.7109375" customWidth="1"/>
    <col min="2577" max="2577" width="9.28515625" customWidth="1"/>
    <col min="2817" max="2817" width="21" customWidth="1"/>
    <col min="2818" max="2832" width="8.7109375" customWidth="1"/>
    <col min="2833" max="2833" width="9.28515625" customWidth="1"/>
    <col min="3073" max="3073" width="21" customWidth="1"/>
    <col min="3074" max="3088" width="8.7109375" customWidth="1"/>
    <col min="3089" max="3089" width="9.28515625" customWidth="1"/>
    <col min="3329" max="3329" width="21" customWidth="1"/>
    <col min="3330" max="3344" width="8.7109375" customWidth="1"/>
    <col min="3345" max="3345" width="9.28515625" customWidth="1"/>
    <col min="3585" max="3585" width="21" customWidth="1"/>
    <col min="3586" max="3600" width="8.7109375" customWidth="1"/>
    <col min="3601" max="3601" width="9.28515625" customWidth="1"/>
    <col min="3841" max="3841" width="21" customWidth="1"/>
    <col min="3842" max="3856" width="8.7109375" customWidth="1"/>
    <col min="3857" max="3857" width="9.28515625" customWidth="1"/>
    <col min="4097" max="4097" width="21" customWidth="1"/>
    <col min="4098" max="4112" width="8.7109375" customWidth="1"/>
    <col min="4113" max="4113" width="9.28515625" customWidth="1"/>
    <col min="4353" max="4353" width="21" customWidth="1"/>
    <col min="4354" max="4368" width="8.7109375" customWidth="1"/>
    <col min="4369" max="4369" width="9.28515625" customWidth="1"/>
    <col min="4609" max="4609" width="21" customWidth="1"/>
    <col min="4610" max="4624" width="8.7109375" customWidth="1"/>
    <col min="4625" max="4625" width="9.28515625" customWidth="1"/>
    <col min="4865" max="4865" width="21" customWidth="1"/>
    <col min="4866" max="4880" width="8.7109375" customWidth="1"/>
    <col min="4881" max="4881" width="9.28515625" customWidth="1"/>
    <col min="5121" max="5121" width="21" customWidth="1"/>
    <col min="5122" max="5136" width="8.7109375" customWidth="1"/>
    <col min="5137" max="5137" width="9.28515625" customWidth="1"/>
    <col min="5377" max="5377" width="21" customWidth="1"/>
    <col min="5378" max="5392" width="8.7109375" customWidth="1"/>
    <col min="5393" max="5393" width="9.28515625" customWidth="1"/>
    <col min="5633" max="5633" width="21" customWidth="1"/>
    <col min="5634" max="5648" width="8.7109375" customWidth="1"/>
    <col min="5649" max="5649" width="9.28515625" customWidth="1"/>
    <col min="5889" max="5889" width="21" customWidth="1"/>
    <col min="5890" max="5904" width="8.7109375" customWidth="1"/>
    <col min="5905" max="5905" width="9.28515625" customWidth="1"/>
    <col min="6145" max="6145" width="21" customWidth="1"/>
    <col min="6146" max="6160" width="8.7109375" customWidth="1"/>
    <col min="6161" max="6161" width="9.28515625" customWidth="1"/>
    <col min="6401" max="6401" width="21" customWidth="1"/>
    <col min="6402" max="6416" width="8.7109375" customWidth="1"/>
    <col min="6417" max="6417" width="9.28515625" customWidth="1"/>
    <col min="6657" max="6657" width="21" customWidth="1"/>
    <col min="6658" max="6672" width="8.7109375" customWidth="1"/>
    <col min="6673" max="6673" width="9.28515625" customWidth="1"/>
    <col min="6913" max="6913" width="21" customWidth="1"/>
    <col min="6914" max="6928" width="8.7109375" customWidth="1"/>
    <col min="6929" max="6929" width="9.28515625" customWidth="1"/>
    <col min="7169" max="7169" width="21" customWidth="1"/>
    <col min="7170" max="7184" width="8.7109375" customWidth="1"/>
    <col min="7185" max="7185" width="9.28515625" customWidth="1"/>
    <col min="7425" max="7425" width="21" customWidth="1"/>
    <col min="7426" max="7440" width="8.7109375" customWidth="1"/>
    <col min="7441" max="7441" width="9.28515625" customWidth="1"/>
    <col min="7681" max="7681" width="21" customWidth="1"/>
    <col min="7682" max="7696" width="8.7109375" customWidth="1"/>
    <col min="7697" max="7697" width="9.28515625" customWidth="1"/>
    <col min="7937" max="7937" width="21" customWidth="1"/>
    <col min="7938" max="7952" width="8.7109375" customWidth="1"/>
    <col min="7953" max="7953" width="9.28515625" customWidth="1"/>
    <col min="8193" max="8193" width="21" customWidth="1"/>
    <col min="8194" max="8208" width="8.7109375" customWidth="1"/>
    <col min="8209" max="8209" width="9.28515625" customWidth="1"/>
    <col min="8449" max="8449" width="21" customWidth="1"/>
    <col min="8450" max="8464" width="8.7109375" customWidth="1"/>
    <col min="8465" max="8465" width="9.28515625" customWidth="1"/>
    <col min="8705" max="8705" width="21" customWidth="1"/>
    <col min="8706" max="8720" width="8.7109375" customWidth="1"/>
    <col min="8721" max="8721" width="9.28515625" customWidth="1"/>
    <col min="8961" max="8961" width="21" customWidth="1"/>
    <col min="8962" max="8976" width="8.7109375" customWidth="1"/>
    <col min="8977" max="8977" width="9.28515625" customWidth="1"/>
    <col min="9217" max="9217" width="21" customWidth="1"/>
    <col min="9218" max="9232" width="8.7109375" customWidth="1"/>
    <col min="9233" max="9233" width="9.28515625" customWidth="1"/>
    <col min="9473" max="9473" width="21" customWidth="1"/>
    <col min="9474" max="9488" width="8.7109375" customWidth="1"/>
    <col min="9489" max="9489" width="9.28515625" customWidth="1"/>
    <col min="9729" max="9729" width="21" customWidth="1"/>
    <col min="9730" max="9744" width="8.7109375" customWidth="1"/>
    <col min="9745" max="9745" width="9.28515625" customWidth="1"/>
    <col min="9985" max="9985" width="21" customWidth="1"/>
    <col min="9986" max="10000" width="8.7109375" customWidth="1"/>
    <col min="10001" max="10001" width="9.28515625" customWidth="1"/>
    <col min="10241" max="10241" width="21" customWidth="1"/>
    <col min="10242" max="10256" width="8.7109375" customWidth="1"/>
    <col min="10257" max="10257" width="9.28515625" customWidth="1"/>
    <col min="10497" max="10497" width="21" customWidth="1"/>
    <col min="10498" max="10512" width="8.7109375" customWidth="1"/>
    <col min="10513" max="10513" width="9.28515625" customWidth="1"/>
    <col min="10753" max="10753" width="21" customWidth="1"/>
    <col min="10754" max="10768" width="8.7109375" customWidth="1"/>
    <col min="10769" max="10769" width="9.28515625" customWidth="1"/>
    <col min="11009" max="11009" width="21" customWidth="1"/>
    <col min="11010" max="11024" width="8.7109375" customWidth="1"/>
    <col min="11025" max="11025" width="9.28515625" customWidth="1"/>
    <col min="11265" max="11265" width="21" customWidth="1"/>
    <col min="11266" max="11280" width="8.7109375" customWidth="1"/>
    <col min="11281" max="11281" width="9.28515625" customWidth="1"/>
    <col min="11521" max="11521" width="21" customWidth="1"/>
    <col min="11522" max="11536" width="8.7109375" customWidth="1"/>
    <col min="11537" max="11537" width="9.28515625" customWidth="1"/>
    <col min="11777" max="11777" width="21" customWidth="1"/>
    <col min="11778" max="11792" width="8.7109375" customWidth="1"/>
    <col min="11793" max="11793" width="9.28515625" customWidth="1"/>
    <col min="12033" max="12033" width="21" customWidth="1"/>
    <col min="12034" max="12048" width="8.7109375" customWidth="1"/>
    <col min="12049" max="12049" width="9.28515625" customWidth="1"/>
    <col min="12289" max="12289" width="21" customWidth="1"/>
    <col min="12290" max="12304" width="8.7109375" customWidth="1"/>
    <col min="12305" max="12305" width="9.28515625" customWidth="1"/>
    <col min="12545" max="12545" width="21" customWidth="1"/>
    <col min="12546" max="12560" width="8.7109375" customWidth="1"/>
    <col min="12561" max="12561" width="9.28515625" customWidth="1"/>
    <col min="12801" max="12801" width="21" customWidth="1"/>
    <col min="12802" max="12816" width="8.7109375" customWidth="1"/>
    <col min="12817" max="12817" width="9.28515625" customWidth="1"/>
    <col min="13057" max="13057" width="21" customWidth="1"/>
    <col min="13058" max="13072" width="8.7109375" customWidth="1"/>
    <col min="13073" max="13073" width="9.28515625" customWidth="1"/>
    <col min="13313" max="13313" width="21" customWidth="1"/>
    <col min="13314" max="13328" width="8.7109375" customWidth="1"/>
    <col min="13329" max="13329" width="9.28515625" customWidth="1"/>
    <col min="13569" max="13569" width="21" customWidth="1"/>
    <col min="13570" max="13584" width="8.7109375" customWidth="1"/>
    <col min="13585" max="13585" width="9.28515625" customWidth="1"/>
    <col min="13825" max="13825" width="21" customWidth="1"/>
    <col min="13826" max="13840" width="8.7109375" customWidth="1"/>
    <col min="13841" max="13841" width="9.28515625" customWidth="1"/>
    <col min="14081" max="14081" width="21" customWidth="1"/>
    <col min="14082" max="14096" width="8.7109375" customWidth="1"/>
    <col min="14097" max="14097" width="9.28515625" customWidth="1"/>
    <col min="14337" max="14337" width="21" customWidth="1"/>
    <col min="14338" max="14352" width="8.7109375" customWidth="1"/>
    <col min="14353" max="14353" width="9.28515625" customWidth="1"/>
    <col min="14593" max="14593" width="21" customWidth="1"/>
    <col min="14594" max="14608" width="8.7109375" customWidth="1"/>
    <col min="14609" max="14609" width="9.28515625" customWidth="1"/>
    <col min="14849" max="14849" width="21" customWidth="1"/>
    <col min="14850" max="14864" width="8.7109375" customWidth="1"/>
    <col min="14865" max="14865" width="9.28515625" customWidth="1"/>
    <col min="15105" max="15105" width="21" customWidth="1"/>
    <col min="15106" max="15120" width="8.7109375" customWidth="1"/>
    <col min="15121" max="15121" width="9.28515625" customWidth="1"/>
    <col min="15361" max="15361" width="21" customWidth="1"/>
    <col min="15362" max="15376" width="8.7109375" customWidth="1"/>
    <col min="15377" max="15377" width="9.28515625" customWidth="1"/>
    <col min="15617" max="15617" width="21" customWidth="1"/>
    <col min="15618" max="15632" width="8.7109375" customWidth="1"/>
    <col min="15633" max="15633" width="9.28515625" customWidth="1"/>
    <col min="15873" max="15873" width="21" customWidth="1"/>
    <col min="15874" max="15888" width="8.7109375" customWidth="1"/>
    <col min="15889" max="15889" width="9.28515625" customWidth="1"/>
    <col min="16129" max="16129" width="21" customWidth="1"/>
    <col min="16130" max="16144" width="8.7109375" customWidth="1"/>
    <col min="16145" max="16145" width="9.28515625" customWidth="1"/>
  </cols>
  <sheetData>
    <row r="1" spans="1:20" x14ac:dyDescent="0.5">
      <c r="A1" s="1" t="s">
        <v>0</v>
      </c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</row>
    <row r="2" spans="1:20" ht="3" customHeight="1" x14ac:dyDescent="0.5">
      <c r="A2" s="4"/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</row>
    <row r="3" spans="1:20" ht="21" customHeight="1" x14ac:dyDescent="0.5">
      <c r="A3" s="6" t="s">
        <v>1</v>
      </c>
      <c r="B3" s="7" t="s">
        <v>2</v>
      </c>
      <c r="C3" s="8"/>
      <c r="D3" s="9"/>
      <c r="E3" s="7" t="s">
        <v>3</v>
      </c>
      <c r="F3" s="8"/>
      <c r="G3" s="9"/>
      <c r="H3" s="10" t="s">
        <v>4</v>
      </c>
      <c r="I3" s="11"/>
      <c r="J3" s="12"/>
      <c r="K3" s="10" t="s">
        <v>5</v>
      </c>
      <c r="L3" s="11"/>
      <c r="M3" s="12"/>
      <c r="N3" s="13" t="s">
        <v>6</v>
      </c>
      <c r="O3" s="14"/>
      <c r="P3" s="15"/>
    </row>
    <row r="4" spans="1:20" ht="21" customHeight="1" x14ac:dyDescent="0.5">
      <c r="A4" s="16"/>
      <c r="B4" s="17" t="s">
        <v>7</v>
      </c>
      <c r="C4" s="17" t="s">
        <v>8</v>
      </c>
      <c r="D4" s="17" t="s">
        <v>9</v>
      </c>
      <c r="E4" s="17" t="s">
        <v>7</v>
      </c>
      <c r="F4" s="17" t="s">
        <v>8</v>
      </c>
      <c r="G4" s="17" t="s">
        <v>9</v>
      </c>
      <c r="H4" s="18" t="s">
        <v>7</v>
      </c>
      <c r="I4" s="18" t="s">
        <v>8</v>
      </c>
      <c r="J4" s="18" t="s">
        <v>9</v>
      </c>
      <c r="K4" s="18" t="s">
        <v>7</v>
      </c>
      <c r="L4" s="18" t="s">
        <v>8</v>
      </c>
      <c r="M4" s="18" t="s">
        <v>9</v>
      </c>
      <c r="N4" s="18" t="s">
        <v>7</v>
      </c>
      <c r="O4" s="18" t="s">
        <v>8</v>
      </c>
      <c r="P4" s="18" t="s">
        <v>9</v>
      </c>
    </row>
    <row r="5" spans="1:20" ht="21" customHeight="1" x14ac:dyDescent="0.5">
      <c r="A5" s="19"/>
      <c r="B5" s="20"/>
      <c r="C5" s="21"/>
      <c r="D5" s="21"/>
      <c r="E5" s="21"/>
      <c r="F5" s="21"/>
      <c r="G5" s="22"/>
      <c r="H5" s="23" t="s">
        <v>10</v>
      </c>
      <c r="I5" s="23"/>
      <c r="J5" s="23"/>
      <c r="K5" s="24"/>
      <c r="L5" s="24"/>
      <c r="M5" s="25"/>
      <c r="N5" s="25"/>
      <c r="O5" s="25"/>
      <c r="P5" s="26"/>
    </row>
    <row r="6" spans="1:20" ht="20.25" customHeight="1" x14ac:dyDescent="0.5">
      <c r="A6" s="27" t="s">
        <v>11</v>
      </c>
      <c r="B6" s="28">
        <v>857721</v>
      </c>
      <c r="C6" s="28">
        <v>411015</v>
      </c>
      <c r="D6" s="29">
        <v>446706</v>
      </c>
      <c r="E6" s="30">
        <v>857738</v>
      </c>
      <c r="F6" s="31">
        <v>410936</v>
      </c>
      <c r="G6" s="30">
        <v>446802</v>
      </c>
      <c r="H6" s="32">
        <v>857700</v>
      </c>
      <c r="I6" s="32">
        <v>410830</v>
      </c>
      <c r="J6" s="32">
        <v>446870</v>
      </c>
      <c r="K6" s="32">
        <v>857488</v>
      </c>
      <c r="L6" s="33">
        <v>410633</v>
      </c>
      <c r="M6" s="34">
        <v>446855</v>
      </c>
      <c r="N6" s="35">
        <f>(B6+E6+H6+K6)/4</f>
        <v>857661.75</v>
      </c>
      <c r="O6" s="35">
        <f t="shared" ref="O6:P16" si="0">(C6+F6+I6+L6)/4</f>
        <v>410853.5</v>
      </c>
      <c r="P6" s="36">
        <f t="shared" si="0"/>
        <v>446808.25</v>
      </c>
      <c r="R6" s="37"/>
      <c r="S6" s="37"/>
      <c r="T6" s="37"/>
    </row>
    <row r="7" spans="1:20" ht="20.25" customHeight="1" x14ac:dyDescent="0.5">
      <c r="A7" s="38" t="s">
        <v>12</v>
      </c>
      <c r="B7" s="39">
        <v>574535.47</v>
      </c>
      <c r="C7" s="39">
        <v>311174.92</v>
      </c>
      <c r="D7" s="40">
        <v>263360.55</v>
      </c>
      <c r="E7" s="41">
        <v>573497.93000000005</v>
      </c>
      <c r="F7" s="42">
        <v>306364.48</v>
      </c>
      <c r="G7" s="41">
        <v>267133.45</v>
      </c>
      <c r="H7" s="43">
        <v>574694.91</v>
      </c>
      <c r="I7" s="43">
        <v>305350.19</v>
      </c>
      <c r="J7" s="43">
        <v>269344.71999999997</v>
      </c>
      <c r="K7" s="43">
        <v>585871</v>
      </c>
      <c r="L7" s="43">
        <v>316885.23</v>
      </c>
      <c r="M7" s="44">
        <v>268985.77</v>
      </c>
      <c r="N7" s="45">
        <f t="shared" ref="N7:N16" si="1">(B7+E7+H7+K7)/4</f>
        <v>577149.82750000001</v>
      </c>
      <c r="O7" s="45">
        <f t="shared" si="0"/>
        <v>309943.70499999996</v>
      </c>
      <c r="P7" s="46">
        <f t="shared" si="0"/>
        <v>267206.1225</v>
      </c>
      <c r="Q7" s="47"/>
      <c r="R7" s="48"/>
      <c r="S7" s="37"/>
      <c r="T7" s="37"/>
    </row>
    <row r="8" spans="1:20" ht="20.25" customHeight="1" x14ac:dyDescent="0.5">
      <c r="A8" s="38" t="s">
        <v>13</v>
      </c>
      <c r="B8" s="39">
        <v>558454.1</v>
      </c>
      <c r="C8" s="39">
        <v>306982.12</v>
      </c>
      <c r="D8" s="40">
        <v>251471.98</v>
      </c>
      <c r="E8" s="41">
        <v>558777.92000000004</v>
      </c>
      <c r="F8" s="42">
        <v>303036.36</v>
      </c>
      <c r="G8" s="41">
        <v>255741.56</v>
      </c>
      <c r="H8" s="43">
        <v>574238.88</v>
      </c>
      <c r="I8" s="43">
        <v>305230.49</v>
      </c>
      <c r="J8" s="43">
        <v>269008.40000000002</v>
      </c>
      <c r="K8" s="43">
        <v>580230.55000000005</v>
      </c>
      <c r="L8" s="43">
        <v>315975.13</v>
      </c>
      <c r="M8" s="44">
        <v>264255.40999999997</v>
      </c>
      <c r="N8" s="45">
        <f t="shared" si="1"/>
        <v>567925.36250000005</v>
      </c>
      <c r="O8" s="45">
        <f t="shared" si="0"/>
        <v>307806.02500000002</v>
      </c>
      <c r="P8" s="46">
        <f t="shared" si="0"/>
        <v>260119.33750000002</v>
      </c>
      <c r="R8" s="37"/>
      <c r="S8" s="37"/>
      <c r="T8" s="37"/>
    </row>
    <row r="9" spans="1:20" ht="20.25" customHeight="1" x14ac:dyDescent="0.5">
      <c r="A9" s="49" t="s">
        <v>14</v>
      </c>
      <c r="B9" s="39">
        <v>555087.48</v>
      </c>
      <c r="C9" s="39">
        <v>304093.94</v>
      </c>
      <c r="D9" s="40">
        <v>250993.53</v>
      </c>
      <c r="E9" s="41">
        <v>555490.64</v>
      </c>
      <c r="F9" s="42">
        <v>301511.78000000003</v>
      </c>
      <c r="G9" s="41">
        <v>253978.85</v>
      </c>
      <c r="H9" s="43">
        <v>570691.23</v>
      </c>
      <c r="I9" s="43">
        <v>303611.15000000002</v>
      </c>
      <c r="J9" s="43">
        <v>267080.08</v>
      </c>
      <c r="K9" s="43">
        <v>570774.57999999996</v>
      </c>
      <c r="L9" s="43">
        <v>311709.88</v>
      </c>
      <c r="M9" s="44">
        <v>259064.7</v>
      </c>
      <c r="N9" s="45">
        <f t="shared" si="1"/>
        <v>563010.98250000004</v>
      </c>
      <c r="O9" s="45">
        <f t="shared" si="0"/>
        <v>305231.6875</v>
      </c>
      <c r="P9" s="46">
        <f t="shared" si="0"/>
        <v>257779.28999999998</v>
      </c>
      <c r="R9" s="37"/>
      <c r="S9" s="37"/>
      <c r="T9" s="37"/>
    </row>
    <row r="10" spans="1:20" ht="20.25" customHeight="1" x14ac:dyDescent="0.5">
      <c r="A10" s="49" t="s">
        <v>15</v>
      </c>
      <c r="B10" s="39">
        <v>3366.62</v>
      </c>
      <c r="C10" s="39">
        <v>2888.18</v>
      </c>
      <c r="D10" s="40">
        <v>478.45</v>
      </c>
      <c r="E10" s="41">
        <v>3287.28</v>
      </c>
      <c r="F10" s="42">
        <v>1524.58</v>
      </c>
      <c r="G10" s="41">
        <v>1762.7</v>
      </c>
      <c r="H10" s="43">
        <v>3547.66</v>
      </c>
      <c r="I10" s="43">
        <v>1619.34</v>
      </c>
      <c r="J10" s="43">
        <v>1928.32</v>
      </c>
      <c r="K10" s="43">
        <v>9455.9699999999993</v>
      </c>
      <c r="L10" s="43">
        <v>4265.25</v>
      </c>
      <c r="M10" s="44">
        <v>5190.72</v>
      </c>
      <c r="N10" s="45">
        <f t="shared" si="1"/>
        <v>4914.3824999999997</v>
      </c>
      <c r="O10" s="45">
        <f t="shared" si="0"/>
        <v>2574.3375000000001</v>
      </c>
      <c r="P10" s="46">
        <f t="shared" si="0"/>
        <v>2340.0475000000001</v>
      </c>
      <c r="R10" s="37"/>
      <c r="S10" s="37"/>
      <c r="T10" s="37"/>
    </row>
    <row r="11" spans="1:20" ht="20.25" customHeight="1" x14ac:dyDescent="0.5">
      <c r="A11" s="27" t="s">
        <v>16</v>
      </c>
      <c r="B11" s="39">
        <v>16081.37</v>
      </c>
      <c r="C11" s="39">
        <v>4192.8</v>
      </c>
      <c r="D11" s="40">
        <v>11888.57</v>
      </c>
      <c r="E11" s="41">
        <v>14720.01</v>
      </c>
      <c r="F11" s="42">
        <v>3328.11</v>
      </c>
      <c r="G11" s="41">
        <v>11391.89</v>
      </c>
      <c r="H11" s="41">
        <v>456.03</v>
      </c>
      <c r="I11" s="41">
        <v>119.7</v>
      </c>
      <c r="J11" s="41">
        <v>336.33</v>
      </c>
      <c r="K11" s="41">
        <v>5640.46</v>
      </c>
      <c r="L11" s="41">
        <v>910.1</v>
      </c>
      <c r="M11" s="41">
        <v>4730.3599999999997</v>
      </c>
      <c r="N11" s="45">
        <v>9225</v>
      </c>
      <c r="O11" s="45">
        <f t="shared" si="0"/>
        <v>2137.6774999999998</v>
      </c>
      <c r="P11" s="46">
        <f t="shared" si="0"/>
        <v>7086.7875000000004</v>
      </c>
      <c r="Q11" s="50"/>
      <c r="R11" s="51"/>
      <c r="S11" s="51"/>
      <c r="T11" s="37"/>
    </row>
    <row r="12" spans="1:20" ht="20.25" customHeight="1" x14ac:dyDescent="0.5">
      <c r="A12" s="38" t="s">
        <v>17</v>
      </c>
      <c r="B12" s="39">
        <v>283185.53000000003</v>
      </c>
      <c r="C12" s="39">
        <v>99840.08</v>
      </c>
      <c r="D12" s="40">
        <v>183345.45</v>
      </c>
      <c r="E12" s="41">
        <v>284240.08</v>
      </c>
      <c r="F12" s="42">
        <v>104571.53</v>
      </c>
      <c r="G12" s="41">
        <v>179668.55</v>
      </c>
      <c r="H12" s="43">
        <v>283005.09000000003</v>
      </c>
      <c r="I12" s="43">
        <v>105479.81</v>
      </c>
      <c r="J12" s="43">
        <v>177525.28</v>
      </c>
      <c r="K12" s="43">
        <v>271617</v>
      </c>
      <c r="L12" s="43">
        <v>93747.77</v>
      </c>
      <c r="M12" s="44">
        <v>177869.23</v>
      </c>
      <c r="N12" s="45">
        <f t="shared" si="1"/>
        <v>280511.92500000005</v>
      </c>
      <c r="O12" s="45">
        <f t="shared" si="0"/>
        <v>100909.7975</v>
      </c>
      <c r="P12" s="46">
        <f t="shared" si="0"/>
        <v>179602.1275</v>
      </c>
      <c r="R12" s="37"/>
      <c r="S12" s="37"/>
      <c r="T12" s="37"/>
    </row>
    <row r="13" spans="1:20" ht="20.25" customHeight="1" x14ac:dyDescent="0.5">
      <c r="A13" s="27" t="s">
        <v>18</v>
      </c>
      <c r="B13" s="39">
        <v>46481.38</v>
      </c>
      <c r="C13" s="39">
        <v>2493.67</v>
      </c>
      <c r="D13" s="40">
        <v>43987.71</v>
      </c>
      <c r="E13" s="41">
        <v>41650.89</v>
      </c>
      <c r="F13" s="52">
        <v>1328.84</v>
      </c>
      <c r="G13" s="41">
        <v>40322.050000000003</v>
      </c>
      <c r="H13" s="43">
        <v>46108.639999999999</v>
      </c>
      <c r="I13" s="43">
        <v>2182.63</v>
      </c>
      <c r="J13" s="43">
        <v>43926.01</v>
      </c>
      <c r="K13" s="43">
        <v>46304.65</v>
      </c>
      <c r="L13" s="53">
        <v>0</v>
      </c>
      <c r="M13" s="44">
        <v>46304.65</v>
      </c>
      <c r="N13" s="45">
        <f t="shared" si="1"/>
        <v>45136.389999999992</v>
      </c>
      <c r="O13" s="45">
        <f t="shared" si="0"/>
        <v>1501.2850000000001</v>
      </c>
      <c r="P13" s="46">
        <f t="shared" si="0"/>
        <v>43635.105000000003</v>
      </c>
      <c r="R13" s="37"/>
      <c r="S13" s="37"/>
      <c r="T13" s="37"/>
    </row>
    <row r="14" spans="1:20" ht="20.25" customHeight="1" x14ac:dyDescent="0.5">
      <c r="A14" s="27" t="s">
        <v>19</v>
      </c>
      <c r="B14" s="39">
        <v>74826.13</v>
      </c>
      <c r="C14" s="39">
        <v>36447.07</v>
      </c>
      <c r="D14" s="40">
        <v>38379.06</v>
      </c>
      <c r="E14" s="41">
        <v>74522.14</v>
      </c>
      <c r="F14" s="42">
        <v>37841.949999999997</v>
      </c>
      <c r="G14" s="41">
        <v>36680.19</v>
      </c>
      <c r="H14" s="43">
        <v>72430.36</v>
      </c>
      <c r="I14" s="43">
        <v>36192.14</v>
      </c>
      <c r="J14" s="43">
        <v>36238.230000000003</v>
      </c>
      <c r="K14" s="43">
        <v>72297.94</v>
      </c>
      <c r="L14" s="43">
        <v>36160.300000000003</v>
      </c>
      <c r="M14" s="44">
        <v>36137.629999999997</v>
      </c>
      <c r="N14" s="45">
        <f t="shared" si="1"/>
        <v>73519.142500000002</v>
      </c>
      <c r="O14" s="45">
        <f t="shared" si="0"/>
        <v>36660.364999999998</v>
      </c>
      <c r="P14" s="46">
        <f t="shared" si="0"/>
        <v>36858.777500000004</v>
      </c>
      <c r="R14" s="54"/>
      <c r="S14" s="37"/>
      <c r="T14" s="37"/>
    </row>
    <row r="15" spans="1:20" ht="20.25" customHeight="1" x14ac:dyDescent="0.5">
      <c r="A15" s="27" t="s">
        <v>20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43">
        <v>113107</v>
      </c>
      <c r="L15" s="43">
        <v>47466</v>
      </c>
      <c r="M15" s="44">
        <v>65641</v>
      </c>
      <c r="N15" s="45">
        <f t="shared" si="1"/>
        <v>28276.75</v>
      </c>
      <c r="O15" s="45">
        <f t="shared" si="0"/>
        <v>11866.5</v>
      </c>
      <c r="P15" s="46">
        <f t="shared" si="0"/>
        <v>16410.25</v>
      </c>
      <c r="R15" s="54"/>
      <c r="S15" s="37"/>
      <c r="T15" s="37"/>
    </row>
    <row r="16" spans="1:20" ht="20.25" customHeight="1" x14ac:dyDescent="0.5">
      <c r="A16" s="27" t="s">
        <v>21</v>
      </c>
      <c r="B16" s="39">
        <v>161878.01</v>
      </c>
      <c r="C16" s="39">
        <v>60899.34</v>
      </c>
      <c r="D16" s="40">
        <v>100978.67</v>
      </c>
      <c r="E16" s="41">
        <v>168067.05</v>
      </c>
      <c r="F16" s="42">
        <v>65400.74</v>
      </c>
      <c r="G16" s="41">
        <v>102666.31</v>
      </c>
      <c r="H16" s="43">
        <v>164466.07999999999</v>
      </c>
      <c r="I16" s="43">
        <v>67105.039999999994</v>
      </c>
      <c r="J16" s="43">
        <v>97361.04</v>
      </c>
      <c r="K16" s="43">
        <v>39908</v>
      </c>
      <c r="L16" s="43">
        <v>10121</v>
      </c>
      <c r="M16" s="44">
        <v>29786</v>
      </c>
      <c r="N16" s="45">
        <f t="shared" si="1"/>
        <v>133579.785</v>
      </c>
      <c r="O16" s="45">
        <f t="shared" si="0"/>
        <v>50881.53</v>
      </c>
      <c r="P16" s="46">
        <f t="shared" si="0"/>
        <v>82698.00499999999</v>
      </c>
      <c r="R16" s="48"/>
      <c r="S16" s="48"/>
      <c r="T16" s="48"/>
    </row>
    <row r="17" spans="1:16" ht="19.5" customHeight="1" x14ac:dyDescent="0.5">
      <c r="A17" s="38"/>
      <c r="B17" s="56"/>
      <c r="C17" s="57"/>
      <c r="D17" s="57"/>
      <c r="E17" s="57"/>
      <c r="F17" s="57"/>
      <c r="G17" s="57"/>
      <c r="H17" s="2"/>
      <c r="I17" s="58" t="s">
        <v>22</v>
      </c>
      <c r="J17" s="2"/>
      <c r="K17" s="2"/>
      <c r="L17" s="2"/>
      <c r="M17" s="2"/>
      <c r="N17" s="2"/>
      <c r="O17" s="2"/>
      <c r="P17" s="59"/>
    </row>
    <row r="18" spans="1:16" ht="20.25" customHeight="1" x14ac:dyDescent="0.5">
      <c r="A18" s="27" t="s">
        <v>11</v>
      </c>
      <c r="B18" s="60">
        <v>100</v>
      </c>
      <c r="C18" s="60">
        <v>100</v>
      </c>
      <c r="D18" s="60">
        <v>100</v>
      </c>
      <c r="E18" s="60">
        <v>100</v>
      </c>
      <c r="F18" s="60">
        <v>100</v>
      </c>
      <c r="G18" s="61">
        <v>100</v>
      </c>
      <c r="H18" s="60">
        <v>100</v>
      </c>
      <c r="I18" s="60">
        <v>100</v>
      </c>
      <c r="J18" s="60">
        <v>100</v>
      </c>
      <c r="K18" s="62">
        <v>100</v>
      </c>
      <c r="L18" s="62">
        <v>100</v>
      </c>
      <c r="M18" s="63">
        <v>100</v>
      </c>
      <c r="N18" s="62">
        <v>100</v>
      </c>
      <c r="O18" s="63">
        <v>100</v>
      </c>
      <c r="P18" s="62">
        <v>100</v>
      </c>
    </row>
    <row r="19" spans="1:16" ht="20.25" customHeight="1" x14ac:dyDescent="0.5">
      <c r="A19" s="38" t="s">
        <v>12</v>
      </c>
      <c r="B19" s="64">
        <v>66.983957487341456</v>
      </c>
      <c r="C19" s="64">
        <v>75.708896268992603</v>
      </c>
      <c r="D19" s="65">
        <v>58.956125505365939</v>
      </c>
      <c r="E19" s="66">
        <v>66.861667548831932</v>
      </c>
      <c r="F19" s="66">
        <v>74.552845211906472</v>
      </c>
      <c r="G19" s="67">
        <v>59.787881432938981</v>
      </c>
      <c r="H19" s="66">
        <v>67.004186778593919</v>
      </c>
      <c r="I19" s="66">
        <v>74.325192902173654</v>
      </c>
      <c r="J19" s="66">
        <v>60.273618725803921</v>
      </c>
      <c r="K19" s="64">
        <v>68.324104827122937</v>
      </c>
      <c r="L19" s="64">
        <v>77.169937632874124</v>
      </c>
      <c r="M19" s="65">
        <v>60.195313916147299</v>
      </c>
      <c r="N19" s="64">
        <f>(N7/$N$6)*100</f>
        <v>67.293408794317813</v>
      </c>
      <c r="O19" s="64">
        <f>(O7/$O$6)*100</f>
        <v>75.438983725342482</v>
      </c>
      <c r="P19" s="64">
        <f>(P7/$P$6)*100</f>
        <v>59.803309920978407</v>
      </c>
    </row>
    <row r="20" spans="1:16" ht="20.25" customHeight="1" x14ac:dyDescent="0.5">
      <c r="A20" s="38" t="s">
        <v>13</v>
      </c>
      <c r="B20" s="64">
        <v>65.109062270831657</v>
      </c>
      <c r="C20" s="64">
        <v>74.688787513837696</v>
      </c>
      <c r="D20" s="65">
        <v>56.294739716950303</v>
      </c>
      <c r="E20" s="66">
        <v>65.2</v>
      </c>
      <c r="F20" s="66">
        <v>73.8</v>
      </c>
      <c r="G20" s="67">
        <v>57.238230804696485</v>
      </c>
      <c r="H20" s="66">
        <v>66.900000000000006</v>
      </c>
      <c r="I20" s="66">
        <v>74.29605676313804</v>
      </c>
      <c r="J20" s="66">
        <v>60.198357464139463</v>
      </c>
      <c r="K20" s="64">
        <v>67.666317196275642</v>
      </c>
      <c r="L20" s="64">
        <v>77</v>
      </c>
      <c r="M20" s="65">
        <v>59.2</v>
      </c>
      <c r="N20" s="64">
        <f t="shared" ref="N20:N28" si="2">(N8/$N$6)*100</f>
        <v>66.217872313881315</v>
      </c>
      <c r="O20" s="64">
        <f t="shared" ref="O20:O28" si="3">(O8/$O$6)*100</f>
        <v>74.918681476487365</v>
      </c>
      <c r="P20" s="64">
        <f t="shared" ref="P20:P28" si="4">(P8/$P$6)*100</f>
        <v>58.217219019568248</v>
      </c>
    </row>
    <row r="21" spans="1:16" ht="20.25" customHeight="1" x14ac:dyDescent="0.5">
      <c r="A21" s="49" t="s">
        <v>14</v>
      </c>
      <c r="B21" s="64">
        <v>64.716554683865738</v>
      </c>
      <c r="C21" s="64">
        <v>73.986092964976947</v>
      </c>
      <c r="D21" s="65">
        <v>56.187633477052024</v>
      </c>
      <c r="E21" s="66">
        <v>64.762274727247714</v>
      </c>
      <c r="F21" s="66">
        <v>73.371955730332701</v>
      </c>
      <c r="G21" s="67">
        <v>56.843713770305413</v>
      </c>
      <c r="H21" s="66">
        <v>66.537394193774048</v>
      </c>
      <c r="I21" s="66">
        <v>73.901893727332478</v>
      </c>
      <c r="J21" s="66">
        <v>59.766840468145098</v>
      </c>
      <c r="K21" s="64">
        <v>66.563564737932197</v>
      </c>
      <c r="L21" s="64">
        <v>75.909602978815641</v>
      </c>
      <c r="M21" s="65">
        <v>57.975114970180485</v>
      </c>
      <c r="N21" s="64">
        <f t="shared" si="2"/>
        <v>65.644874858882304</v>
      </c>
      <c r="O21" s="64">
        <f t="shared" si="3"/>
        <v>74.292098643433732</v>
      </c>
      <c r="P21" s="64">
        <f t="shared" si="4"/>
        <v>57.693493797395192</v>
      </c>
    </row>
    <row r="22" spans="1:16" ht="20.25" customHeight="1" x14ac:dyDescent="0.5">
      <c r="A22" s="49" t="s">
        <v>15</v>
      </c>
      <c r="B22" s="64">
        <v>0.39250758696592486</v>
      </c>
      <c r="C22" s="64">
        <v>0.70269454886074711</v>
      </c>
      <c r="D22" s="65">
        <v>0.10710623989827761</v>
      </c>
      <c r="E22" s="66">
        <v>0.38324989682164023</v>
      </c>
      <c r="F22" s="66">
        <v>0.37100181050090525</v>
      </c>
      <c r="G22" s="67">
        <v>0.39451479626322172</v>
      </c>
      <c r="H22" s="66">
        <v>0.41362481053981576</v>
      </c>
      <c r="I22" s="66">
        <v>0.39416303580556433</v>
      </c>
      <c r="J22" s="66">
        <v>0.43151699599436077</v>
      </c>
      <c r="K22" s="64">
        <v>1.1027524583434403</v>
      </c>
      <c r="L22" s="64">
        <v>1.1000000000000001</v>
      </c>
      <c r="M22" s="65">
        <v>1.1616117084960447</v>
      </c>
      <c r="N22" s="64">
        <f t="shared" si="2"/>
        <v>0.57299774648921908</v>
      </c>
      <c r="O22" s="64">
        <f t="shared" si="3"/>
        <v>0.62658283305363105</v>
      </c>
      <c r="P22" s="64">
        <f t="shared" si="4"/>
        <v>0.52372522217304629</v>
      </c>
    </row>
    <row r="23" spans="1:16" ht="20.25" customHeight="1" x14ac:dyDescent="0.5">
      <c r="A23" s="27" t="s">
        <v>16</v>
      </c>
      <c r="B23" s="64">
        <v>1.8748952165097976</v>
      </c>
      <c r="C23" s="64">
        <v>1.0201087551549213</v>
      </c>
      <c r="D23" s="65">
        <v>2.6613857884156467</v>
      </c>
      <c r="E23" s="66">
        <v>1.7161429247625732</v>
      </c>
      <c r="F23" s="66">
        <v>0.80988523760390918</v>
      </c>
      <c r="G23" s="66">
        <v>2.6</v>
      </c>
      <c r="H23" s="68">
        <v>5.3168940188877224E-2</v>
      </c>
      <c r="I23" s="68">
        <v>2.9136139035610836E-2</v>
      </c>
      <c r="J23" s="67">
        <v>7.5263499451742114E-2</v>
      </c>
      <c r="K23" s="64">
        <v>0.6</v>
      </c>
      <c r="L23" s="64">
        <v>0.22163342936393324</v>
      </c>
      <c r="M23" s="64">
        <v>1</v>
      </c>
      <c r="N23" s="64">
        <f t="shared" si="2"/>
        <v>1.0755988593405268</v>
      </c>
      <c r="O23" s="64">
        <f t="shared" si="3"/>
        <v>0.52030164036572646</v>
      </c>
      <c r="P23" s="64">
        <f t="shared" si="4"/>
        <v>1.5860914609343044</v>
      </c>
    </row>
    <row r="24" spans="1:16" ht="20.25" customHeight="1" x14ac:dyDescent="0.5">
      <c r="A24" s="38" t="s">
        <v>17</v>
      </c>
      <c r="B24" s="64">
        <v>33.016042512658551</v>
      </c>
      <c r="C24" s="64">
        <v>24.291103731007386</v>
      </c>
      <c r="D24" s="65">
        <v>41.043874494634061</v>
      </c>
      <c r="E24" s="66">
        <v>33.138333617025246</v>
      </c>
      <c r="F24" s="66">
        <v>25.447157221562485</v>
      </c>
      <c r="G24" s="67">
        <v>40.212118567061026</v>
      </c>
      <c r="H24" s="66">
        <v>32.995813221406088</v>
      </c>
      <c r="I24" s="66">
        <v>25.674807097826353</v>
      </c>
      <c r="J24" s="66">
        <v>39.726381274196079</v>
      </c>
      <c r="K24" s="64">
        <v>31.675895172877055</v>
      </c>
      <c r="L24" s="64">
        <v>22.830062367125876</v>
      </c>
      <c r="M24" s="65">
        <v>39.804686083852708</v>
      </c>
      <c r="N24" s="64">
        <f t="shared" si="2"/>
        <v>32.706591497172404</v>
      </c>
      <c r="O24" s="64">
        <f t="shared" si="3"/>
        <v>24.561016883146912</v>
      </c>
      <c r="P24" s="64">
        <f t="shared" si="4"/>
        <v>40.196690079021593</v>
      </c>
    </row>
    <row r="25" spans="1:16" ht="20.25" customHeight="1" x14ac:dyDescent="0.5">
      <c r="A25" s="27" t="s">
        <v>18</v>
      </c>
      <c r="B25" s="64">
        <v>5.4191724348593535</v>
      </c>
      <c r="C25" s="64">
        <v>0.60671021738865982</v>
      </c>
      <c r="D25" s="65">
        <v>9.847127640998778</v>
      </c>
      <c r="E25" s="66">
        <v>4.8</v>
      </c>
      <c r="F25" s="69">
        <v>0.32336908910389939</v>
      </c>
      <c r="G25" s="67">
        <v>9.0245903106969081</v>
      </c>
      <c r="H25" s="66">
        <v>5.3758470327620378</v>
      </c>
      <c r="I25" s="70">
        <v>0.53127327605092134</v>
      </c>
      <c r="J25" s="66">
        <v>9.8297066260881252</v>
      </c>
      <c r="K25" s="64">
        <v>5.4000347526729238</v>
      </c>
      <c r="L25" s="71">
        <v>0</v>
      </c>
      <c r="M25" s="65">
        <v>10.3</v>
      </c>
      <c r="N25" s="64">
        <v>5.2</v>
      </c>
      <c r="O25" s="64">
        <f t="shared" si="3"/>
        <v>0.365406403985849</v>
      </c>
      <c r="P25" s="64">
        <f t="shared" si="4"/>
        <v>9.7659577682372696</v>
      </c>
    </row>
    <row r="26" spans="1:16" ht="20.25" customHeight="1" x14ac:dyDescent="0.5">
      <c r="A26" s="27" t="s">
        <v>19</v>
      </c>
      <c r="B26" s="64">
        <v>8.7238309426958196</v>
      </c>
      <c r="C26" s="64">
        <v>8.8675766091261874</v>
      </c>
      <c r="D26" s="65">
        <v>8.5915702945561492</v>
      </c>
      <c r="E26" s="66">
        <v>8.6882171478936456</v>
      </c>
      <c r="F26" s="66">
        <v>9.2087210660540801</v>
      </c>
      <c r="G26" s="67">
        <v>8.2094954812198697</v>
      </c>
      <c r="H26" s="66">
        <v>8.4447195989273638</v>
      </c>
      <c r="I26" s="66">
        <v>8.8095173185989335</v>
      </c>
      <c r="J26" s="66">
        <v>8.1093449996643319</v>
      </c>
      <c r="K26" s="64">
        <v>8.4313646371727646</v>
      </c>
      <c r="L26" s="64">
        <v>8.8059897767592972</v>
      </c>
      <c r="M26" s="65">
        <v>8.0871043179554896</v>
      </c>
      <c r="N26" s="64">
        <f t="shared" si="2"/>
        <v>8.5720439905358958</v>
      </c>
      <c r="O26" s="64">
        <f t="shared" si="3"/>
        <v>8.9229774116564666</v>
      </c>
      <c r="P26" s="64">
        <f t="shared" si="4"/>
        <v>8.2493502525971714</v>
      </c>
    </row>
    <row r="27" spans="1:16" ht="20.25" customHeight="1" x14ac:dyDescent="0.5">
      <c r="A27" s="27" t="s">
        <v>20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64">
        <v>13.190505289869947</v>
      </c>
      <c r="L27" s="64">
        <v>11.5</v>
      </c>
      <c r="M27" s="65">
        <v>14.689552539414352</v>
      </c>
      <c r="N27" s="64">
        <f t="shared" si="2"/>
        <v>3.2969582705536302</v>
      </c>
      <c r="O27" s="64">
        <f t="shared" si="3"/>
        <v>2.888255789472403</v>
      </c>
      <c r="P27" s="64">
        <f t="shared" si="4"/>
        <v>3.6727723805457932</v>
      </c>
    </row>
    <row r="28" spans="1:16" ht="20.25" customHeight="1" x14ac:dyDescent="0.5">
      <c r="A28" s="72" t="s">
        <v>21</v>
      </c>
      <c r="B28" s="73">
        <v>18.873037969223095</v>
      </c>
      <c r="C28" s="73">
        <v>14.816816904492535</v>
      </c>
      <c r="D28" s="74">
        <v>22.605174320470287</v>
      </c>
      <c r="E28" s="75">
        <v>19.594217581592513</v>
      </c>
      <c r="F28" s="75">
        <v>15.9150670664045</v>
      </c>
      <c r="G28" s="76">
        <v>22.978032775144246</v>
      </c>
      <c r="H28" s="75">
        <v>19.175245423807858</v>
      </c>
      <c r="I28" s="75">
        <v>16.399999999999999</v>
      </c>
      <c r="J28" s="75">
        <v>21.787329648443617</v>
      </c>
      <c r="K28" s="73">
        <v>4.6540592987890212</v>
      </c>
      <c r="L28" s="73">
        <v>2.4647312807299948</v>
      </c>
      <c r="M28" s="74">
        <v>6.6656969262960022</v>
      </c>
      <c r="N28" s="73">
        <f t="shared" si="2"/>
        <v>15.574879607257758</v>
      </c>
      <c r="O28" s="73">
        <f t="shared" si="3"/>
        <v>12.38434867903036</v>
      </c>
      <c r="P28" s="73">
        <f t="shared" si="4"/>
        <v>18.508611915737902</v>
      </c>
    </row>
  </sheetData>
  <mergeCells count="7">
    <mergeCell ref="H5:J5"/>
    <mergeCell ref="A3:A4"/>
    <mergeCell ref="B3:D3"/>
    <mergeCell ref="E3:G3"/>
    <mergeCell ref="H3:J3"/>
    <mergeCell ref="K3:M3"/>
    <mergeCell ref="N3:P3"/>
  </mergeCells>
  <pageMargins left="0.39370078740157483" right="0.31496062992125984" top="0.59055118110236227" bottom="0.39370078740157483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2022-05-01T07:02:11Z</dcterms:created>
  <dcterms:modified xsi:type="dcterms:W3CDTF">2022-05-01T07:02:43Z</dcterms:modified>
</cp:coreProperties>
</file>