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UpLoad\รายไตรมาส\64\q1\"/>
    </mc:Choice>
  </mc:AlternateContent>
  <xr:revisionPtr revIDLastSave="0" documentId="13_ncr:1_{E63F4022-C7E8-4617-B151-8316B2D04BC5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1" sheetId="1" r:id="rId1"/>
  </sheets>
  <calcPr calcId="181029"/>
</workbook>
</file>

<file path=xl/calcChain.xml><?xml version="1.0" encoding="utf-8"?>
<calcChain xmlns="http://schemas.openxmlformats.org/spreadsheetml/2006/main">
  <c r="B21" i="1" l="1"/>
  <c r="C21" i="1"/>
  <c r="B24" i="1" l="1"/>
  <c r="C24" i="1"/>
  <c r="D24" i="1"/>
  <c r="B25" i="1"/>
  <c r="C25" i="1"/>
  <c r="D25" i="1"/>
  <c r="B19" i="1"/>
  <c r="B18" i="1" s="1"/>
  <c r="B17" i="1" s="1"/>
  <c r="B16" i="1" s="1"/>
  <c r="C19" i="1"/>
  <c r="C18" i="1" s="1"/>
  <c r="C17" i="1" s="1"/>
  <c r="D19" i="1"/>
  <c r="B20" i="1"/>
  <c r="C20" i="1"/>
  <c r="D20" i="1"/>
  <c r="B23" i="1"/>
  <c r="B22" i="1" s="1"/>
  <c r="C23" i="1"/>
  <c r="C22" i="1" s="1"/>
  <c r="D23" i="1"/>
  <c r="C16" i="1" l="1"/>
  <c r="D18" i="1"/>
  <c r="D17" i="1" s="1"/>
  <c r="D16" i="1" s="1"/>
  <c r="D22" i="1"/>
</calcChain>
</file>

<file path=xl/sharedStrings.xml><?xml version="1.0" encoding="utf-8"?>
<sst xmlns="http://schemas.openxmlformats.org/spreadsheetml/2006/main" count="31" uniqueCount="20">
  <si>
    <t>หมายเหตุ  ... จำนวนเล็กน้อย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</si>
  <si>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</si>
  <si>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</si>
  <si>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</si>
  <si>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</si>
  <si>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>-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</si>
  <si>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</si>
  <si>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</si>
  <si>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</si>
  <si>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</si>
  <si>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</si>
  <si>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</si>
  <si>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</si>
  <si>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หญิง</t>
  </si>
  <si>
    <t>ชาย</t>
  </si>
  <si>
    <t>รวม</t>
  </si>
  <si>
    <t>จำนวน (คน)</t>
  </si>
  <si>
    <t>สถานภาพแรงงาน</t>
  </si>
  <si>
    <t xml:space="preserve"> </t>
  </si>
  <si>
    <t>ตารางที่ 1   จำนวนและร้อยละของประชากร  จำแนกตามสถานภาพแรงงาน และเพศ จังหวัดชลบุรีไตรมาสที่ 1/2564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</si>
</sst>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Fill="1"/>
    <xf numFmtId="187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1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I28"/>
  <sheetViews>
    <sheetView tabSelected="1" topLeftCell="A13" zoomScaleNormal="100" workbookViewId="0">
      <selection activeCell="D17" sqref="D17"/>
    </sheetView>
  </sheetViews>
  <sheetFormatPr defaultColWidth="9.140625" defaultRowHeight="24" customHeight="1" x14ac:dyDescent="0.3"/>
  <cols>
    <col min="1" max="1" width="30.42578125" style="1" customWidth="1"/>
    <col min="2" max="2" width="12.28515625" style="2" customWidth="1"/>
    <col min="3" max="4" width="12.28515625" style="1" customWidth="1"/>
    <col min="5" max="5" width="2.7109375" style="1" customWidth="1"/>
    <col min="6" max="16384" width="9.140625" style="1"/>
  </cols>
  <sheetData>
    <row r="1" spans="1:9" ht="33" customHeight="1" x14ac:dyDescent="0.35">
      <c r="A1" s="24" t="s">
        <v>19</v>
      </c>
    </row>
    <row r="2" spans="1:9" ht="6" customHeight="1" x14ac:dyDescent="0.3">
      <c r="A2" s="22"/>
      <c r="B2" s="23" t="s">
        <v>18</v>
      </c>
      <c r="C2" s="22"/>
      <c r="D2" s="22"/>
      <c r="E2" s="21"/>
    </row>
    <row r="3" spans="1:9" ht="27.75" customHeight="1" x14ac:dyDescent="0.3">
      <c r="A3" s="28" t="s">
        <v>17</v>
      </c>
      <c r="B3" s="27" t="s">
        <v>16</v>
      </c>
      <c r="C3" s="27"/>
      <c r="D3" s="27"/>
      <c r="E3" s="20"/>
    </row>
    <row r="4" spans="1:9" s="16" customFormat="1" ht="27.75" customHeight="1" x14ac:dyDescent="0.3">
      <c r="A4" s="29"/>
      <c r="B4" s="19" t="s">
        <v>15</v>
      </c>
      <c r="C4" s="18" t="s">
        <v>14</v>
      </c>
      <c r="D4" s="18" t="s">
        <v>13</v>
      </c>
      <c r="E4" s="17"/>
    </row>
    <row r="5" spans="1:9" s="6" customFormat="1" ht="24.95" customHeight="1" x14ac:dyDescent="0.3">
      <c r="A5" s="11" t="s">
        <v>11</v>
      </c>
      <c r="B5" s="15">
        <v>1514941</v>
      </c>
      <c r="C5" s="15">
        <v>753004</v>
      </c>
      <c r="D5" s="15">
        <v>761937</v>
      </c>
      <c r="E5" s="10"/>
      <c r="F5" s="14"/>
    </row>
    <row r="6" spans="1:9" s="11" customFormat="1" ht="24.95" customHeight="1" x14ac:dyDescent="0.3">
      <c r="A6" s="11" t="s">
        <v>10</v>
      </c>
      <c r="B6" s="15">
        <v>1074499.1100000001</v>
      </c>
      <c r="C6" s="15">
        <v>596375.19999999995</v>
      </c>
      <c r="D6" s="15">
        <v>478123.91</v>
      </c>
      <c r="E6" s="13"/>
      <c r="F6" s="14"/>
      <c r="G6" s="13"/>
    </row>
    <row r="7" spans="1:9" s="6" customFormat="1" ht="24.95" customHeight="1" x14ac:dyDescent="0.3">
      <c r="A7" s="6" t="s">
        <v>9</v>
      </c>
      <c r="B7" s="14">
        <v>1073494.81</v>
      </c>
      <c r="C7" s="14">
        <v>595370.91</v>
      </c>
      <c r="D7" s="14">
        <v>478123.91</v>
      </c>
      <c r="E7" s="8"/>
      <c r="F7" s="14"/>
      <c r="G7" s="7"/>
    </row>
    <row r="8" spans="1:9" s="6" customFormat="1" ht="24.95" customHeight="1" x14ac:dyDescent="0.3">
      <c r="A8" s="6" t="s">
        <v>8</v>
      </c>
      <c r="B8" s="14">
        <v>1062145.8500000001</v>
      </c>
      <c r="C8" s="14">
        <v>588129.32999999996</v>
      </c>
      <c r="D8" s="14">
        <v>474016.52</v>
      </c>
      <c r="E8" s="8"/>
      <c r="F8" s="14"/>
      <c r="G8" s="10"/>
    </row>
    <row r="9" spans="1:9" s="6" customFormat="1" ht="24.95" customHeight="1" x14ac:dyDescent="0.3">
      <c r="A9" s="6" t="s">
        <v>7</v>
      </c>
      <c r="B9" s="14">
        <v>11348.96</v>
      </c>
      <c r="C9" s="14">
        <v>7241.57</v>
      </c>
      <c r="D9" s="14">
        <v>4107.3900000000003</v>
      </c>
      <c r="E9" s="8"/>
      <c r="F9" s="14"/>
      <c r="G9" s="10"/>
    </row>
    <row r="10" spans="1:9" s="6" customFormat="1" ht="24.95" customHeight="1" x14ac:dyDescent="0.3">
      <c r="A10" s="6" t="s">
        <v>6</v>
      </c>
      <c r="B10" s="14">
        <v>1004.3</v>
      </c>
      <c r="C10" s="14">
        <v>1004.3</v>
      </c>
      <c r="D10" s="14" t="s">
        <v>5</v>
      </c>
      <c r="E10" s="8"/>
      <c r="F10" s="14"/>
      <c r="G10" s="10"/>
    </row>
    <row r="11" spans="1:9" s="11" customFormat="1" ht="24.95" customHeight="1" x14ac:dyDescent="0.3">
      <c r="A11" s="11" t="s">
        <v>4</v>
      </c>
      <c r="B11" s="15">
        <v>440441.89</v>
      </c>
      <c r="C11" s="15">
        <v>156628.79999999999</v>
      </c>
      <c r="D11" s="15">
        <v>283813.09000000003</v>
      </c>
      <c r="E11" s="13"/>
      <c r="F11" s="14"/>
      <c r="G11" s="6"/>
      <c r="H11" s="6"/>
      <c r="I11" s="6"/>
    </row>
    <row r="12" spans="1:9" s="6" customFormat="1" ht="24.95" customHeight="1" x14ac:dyDescent="0.3">
      <c r="A12" s="6" t="s">
        <v>3</v>
      </c>
      <c r="B12" s="14">
        <v>134267.38</v>
      </c>
      <c r="C12" s="14">
        <v>6877.48</v>
      </c>
      <c r="D12" s="14">
        <v>127389.9</v>
      </c>
      <c r="E12" s="8"/>
      <c r="F12" s="14"/>
    </row>
    <row r="13" spans="1:9" s="6" customFormat="1" ht="24.95" customHeight="1" x14ac:dyDescent="0.3">
      <c r="A13" s="6" t="s">
        <v>2</v>
      </c>
      <c r="B13" s="14">
        <v>109357.29</v>
      </c>
      <c r="C13" s="14">
        <v>46515.59</v>
      </c>
      <c r="D13" s="14">
        <v>62841.7</v>
      </c>
      <c r="E13" s="8"/>
      <c r="F13" s="14"/>
    </row>
    <row r="14" spans="1:9" s="6" customFormat="1" ht="24.95" customHeight="1" x14ac:dyDescent="0.3">
      <c r="A14" s="10" t="s">
        <v>1</v>
      </c>
      <c r="B14" s="14">
        <v>196817.21</v>
      </c>
      <c r="C14" s="14">
        <v>103235.72</v>
      </c>
      <c r="D14" s="14">
        <v>93581.49</v>
      </c>
      <c r="E14" s="8"/>
      <c r="F14" s="14"/>
      <c r="G14" s="7"/>
      <c r="H14" s="7"/>
      <c r="I14" s="7"/>
    </row>
    <row r="15" spans="1:9" s="6" customFormat="1" ht="33" customHeight="1" x14ac:dyDescent="0.3">
      <c r="A15" s="1"/>
      <c r="B15" s="25" t="s">
        <v>12</v>
      </c>
      <c r="C15" s="26"/>
      <c r="D15" s="26"/>
      <c r="E15" s="10"/>
    </row>
    <row r="16" spans="1:9" s="6" customFormat="1" ht="24.95" customHeight="1" x14ac:dyDescent="0.5">
      <c r="A16" s="11" t="s">
        <v>11</v>
      </c>
      <c r="B16" s="9">
        <f>SUM(B17,B22)</f>
        <v>99.9999993399083</v>
      </c>
      <c r="C16" s="9">
        <f t="shared" ref="C16:D16" si="0">SUM(C17,C22)</f>
        <v>99.999998671985793</v>
      </c>
      <c r="D16" s="9">
        <f t="shared" si="0"/>
        <v>100</v>
      </c>
      <c r="E16" s="10"/>
      <c r="F16" s="7"/>
      <c r="G16" s="12"/>
      <c r="H16" s="12"/>
      <c r="I16" s="12"/>
    </row>
    <row r="17" spans="1:9" s="11" customFormat="1" ht="24.95" customHeight="1" x14ac:dyDescent="0.5">
      <c r="A17" s="11" t="s">
        <v>10</v>
      </c>
      <c r="B17" s="9">
        <f>SUM(B18,B21)</f>
        <v>70.926795829012491</v>
      </c>
      <c r="C17" s="9">
        <f t="shared" ref="C17:D17" si="1">SUM(C18,C21)</f>
        <v>79.199473043967885</v>
      </c>
      <c r="D17" s="9">
        <f t="shared" si="1"/>
        <v>62.751108031241422</v>
      </c>
      <c r="E17" s="13"/>
      <c r="F17" s="12"/>
      <c r="G17" s="7"/>
      <c r="H17" s="7"/>
      <c r="I17" s="7"/>
    </row>
    <row r="18" spans="1:9" s="6" customFormat="1" ht="24.95" customHeight="1" x14ac:dyDescent="0.5">
      <c r="A18" s="6" t="s">
        <v>9</v>
      </c>
      <c r="B18" s="3">
        <f>SUM(B19:B20)</f>
        <v>70.86050281826158</v>
      </c>
      <c r="C18" s="3">
        <f t="shared" ref="C18:D18" si="2">SUM(C19:C20)</f>
        <v>79.066100578482974</v>
      </c>
      <c r="D18" s="3">
        <f t="shared" si="2"/>
        <v>62.751108031241422</v>
      </c>
      <c r="E18" s="8"/>
      <c r="F18" s="7"/>
    </row>
    <row r="19" spans="1:9" s="6" customFormat="1" ht="24.95" customHeight="1" x14ac:dyDescent="0.5">
      <c r="A19" s="6" t="s">
        <v>8</v>
      </c>
      <c r="B19" s="3">
        <f t="shared" ref="B19:B21" si="3">B8*100/$B$5</f>
        <v>70.111367373382862</v>
      </c>
      <c r="C19" s="3">
        <f t="shared" ref="C19:C21" si="4">C8*100/$C$5</f>
        <v>78.104409803931972</v>
      </c>
      <c r="D19" s="3">
        <f t="shared" ref="D19:D20" si="5">D8*100/$D$5</f>
        <v>62.212035903230841</v>
      </c>
      <c r="E19" s="8"/>
      <c r="F19" s="7"/>
    </row>
    <row r="20" spans="1:9" s="6" customFormat="1" ht="24.95" customHeight="1" x14ac:dyDescent="0.5">
      <c r="A20" s="6" t="s">
        <v>7</v>
      </c>
      <c r="B20" s="3">
        <f t="shared" si="3"/>
        <v>0.74913544487871142</v>
      </c>
      <c r="C20" s="3">
        <f t="shared" si="4"/>
        <v>0.96169077455099838</v>
      </c>
      <c r="D20" s="3">
        <f t="shared" si="5"/>
        <v>0.53907212801058357</v>
      </c>
      <c r="E20" s="8"/>
      <c r="F20" s="7"/>
    </row>
    <row r="21" spans="1:9" s="6" customFormat="1" ht="24.95" customHeight="1" x14ac:dyDescent="0.5">
      <c r="A21" s="6" t="s">
        <v>6</v>
      </c>
      <c r="B21" s="3">
        <f t="shared" si="3"/>
        <v>6.6293010750913733E-2</v>
      </c>
      <c r="C21" s="3">
        <f t="shared" si="4"/>
        <v>0.13337246548491111</v>
      </c>
      <c r="D21" s="3" t="s">
        <v>5</v>
      </c>
      <c r="E21" s="8"/>
      <c r="F21" s="7"/>
      <c r="G21" s="12"/>
      <c r="H21" s="12"/>
      <c r="I21" s="12"/>
    </row>
    <row r="22" spans="1:9" s="11" customFormat="1" ht="24.95" customHeight="1" x14ac:dyDescent="0.5">
      <c r="A22" s="11" t="s">
        <v>4</v>
      </c>
      <c r="B22" s="9">
        <f>SUM(B23:B25)</f>
        <v>29.073203510895802</v>
      </c>
      <c r="C22" s="9">
        <f t="shared" ref="C22:D22" si="6">SUM(C23:C25)</f>
        <v>20.800525628017912</v>
      </c>
      <c r="D22" s="9">
        <f t="shared" si="6"/>
        <v>37.248891968758571</v>
      </c>
      <c r="E22" s="13"/>
      <c r="F22" s="12"/>
      <c r="G22" s="6"/>
      <c r="H22" s="6"/>
      <c r="I22" s="6"/>
    </row>
    <row r="23" spans="1:9" s="6" customFormat="1" ht="24.95" customHeight="1" x14ac:dyDescent="0.5">
      <c r="A23" s="6" t="s">
        <v>3</v>
      </c>
      <c r="B23" s="3">
        <f t="shared" ref="B23:B25" si="7">B12*100/$B$5</f>
        <v>8.8628784883371701</v>
      </c>
      <c r="C23" s="3">
        <f t="shared" ref="C23:C25" si="8">C12*100/$C$5</f>
        <v>0.91333910576836241</v>
      </c>
      <c r="D23" s="3">
        <f t="shared" ref="D23:D25" si="9">D12*100/$D$5</f>
        <v>16.719216943133095</v>
      </c>
      <c r="E23" s="8"/>
      <c r="F23" s="7"/>
    </row>
    <row r="24" spans="1:9" s="6" customFormat="1" ht="24.95" customHeight="1" x14ac:dyDescent="0.5">
      <c r="A24" s="6" t="s">
        <v>2</v>
      </c>
      <c r="B24" s="3">
        <f t="shared" si="7"/>
        <v>7.2185840900734748</v>
      </c>
      <c r="C24" s="3">
        <f t="shared" si="8"/>
        <v>6.1773363753711799</v>
      </c>
      <c r="D24" s="3">
        <f t="shared" si="9"/>
        <v>8.247624147403263</v>
      </c>
      <c r="E24" s="8"/>
      <c r="F24" s="7"/>
    </row>
    <row r="25" spans="1:9" s="6" customFormat="1" ht="24.95" customHeight="1" x14ac:dyDescent="0.3">
      <c r="A25" s="10" t="s">
        <v>1</v>
      </c>
      <c r="B25" s="3">
        <f t="shared" si="7"/>
        <v>12.991740932485159</v>
      </c>
      <c r="C25" s="3">
        <f t="shared" si="8"/>
        <v>13.70985014687837</v>
      </c>
      <c r="D25" s="3">
        <f t="shared" si="9"/>
        <v>12.282050878222215</v>
      </c>
      <c r="E25" s="8"/>
      <c r="G25" s="1"/>
      <c r="H25" s="1"/>
      <c r="I25" s="1"/>
    </row>
    <row r="26" spans="1:9" ht="5.0999999999999996" customHeight="1" x14ac:dyDescent="0.3">
      <c r="A26" s="4"/>
      <c r="B26" s="5"/>
      <c r="C26" s="5"/>
      <c r="D26" s="4"/>
      <c r="E26" s="4"/>
    </row>
    <row r="27" spans="1:9" ht="6" customHeight="1" x14ac:dyDescent="0.3"/>
    <row r="28" spans="1:9" ht="24" customHeight="1" x14ac:dyDescent="0.3">
      <c r="A28" s="1" t="s">
        <v>0</v>
      </c>
      <c r="B28" s="3"/>
    </row>
  </sheetData>
  <mergeCells count="3">
    <mergeCell ref="B15:D15"/>
    <mergeCell ref="B3:D3"/>
    <mergeCell ref="A3:A4"/>
  </mergeCells>
  <pageMargins left="1.1417322834645669" right="0.31496062992125984" top="0.98425196850393704" bottom="0.78740157480314965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2014-10-17T09:27:26Z</dcterms:created>
  <dcterms:modified xsi:type="dcterms:W3CDTF">2021-05-27T02:23:42Z</dcterms:modified>
</cp:coreProperties>
</file>