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3.นำเข้าข้อมูลตารางสถิติ\11.ตารางสรง 53 - 64\ตาราง สรง.64\เฉลี่ย 4 ไตรมาส\"/>
    </mc:Choice>
  </mc:AlternateContent>
  <bookViews>
    <workbookView xWindow="-120" yWindow="-120" windowWidth="29040" windowHeight="15720"/>
  </bookViews>
  <sheets>
    <sheet name="ตาราง1" sheetId="1" r:id="rId1"/>
  </sheets>
  <calcPr calcId="191029"/>
</workbook>
</file>

<file path=xl/calcChain.xml><?xml version="1.0" encoding="utf-8"?>
<calcChain xmlns="http://schemas.openxmlformats.org/spreadsheetml/2006/main">
  <c r="B11" i="1" l="1"/>
  <c r="B24" i="1"/>
  <c r="B14" i="1"/>
  <c r="F45" i="1"/>
  <c r="B31" i="1" l="1"/>
  <c r="B9" i="1"/>
  <c r="B8" i="1"/>
  <c r="B13" i="1"/>
  <c r="B21" i="1" l="1"/>
  <c r="F49" i="1" l="1"/>
  <c r="F50" i="1" l="1"/>
  <c r="F44" i="1"/>
  <c r="F46" i="1" s="1"/>
  <c r="F48" i="1"/>
  <c r="F51" i="1" s="1"/>
  <c r="B10" i="1" l="1"/>
  <c r="B15" i="1"/>
  <c r="B17" i="1"/>
  <c r="B7" i="1"/>
  <c r="B29" i="1" l="1"/>
  <c r="B27" i="1"/>
  <c r="B26" i="1"/>
  <c r="B25" i="1"/>
  <c r="B23" i="1"/>
  <c r="B22" i="1"/>
  <c r="B19" i="1" l="1"/>
  <c r="B20" i="1"/>
</calcChain>
</file>

<file path=xl/sharedStrings.xml><?xml version="1.0" encoding="utf-8"?>
<sst xmlns="http://schemas.openxmlformats.org/spreadsheetml/2006/main" count="55" uniqueCount="31">
  <si>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</si>
  <si>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</si>
  <si>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</si>
  <si>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</si>
  <si>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</si>
  <si>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</si>
  <si>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</si>
  <si>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</si>
  <si>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</si>
  <si>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</si>
  <si>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-</t>
  </si>
  <si>
    <t>อัตราการว่างงาน</t>
  </si>
  <si>
    <t>ไตรมาส 1</t>
  </si>
  <si>
    <t>ไตรมาส 2</t>
  </si>
  <si>
    <t>ไตรมาส 3</t>
  </si>
  <si>
    <t>ไตรมาส 4</t>
  </si>
  <si>
    <t>ร้อยละ</t>
  </si>
  <si>
    <t>จำนวน</t>
  </si>
  <si>
    <t>ตารางที่ 1 จำนวนและร้อยละของประชากรอายุ 15 ปีขึ้นไป จำแนกตามสถานภาพแรงงาน</t>
  </si>
  <si>
    <t>สถานภาพแรงงาน</t>
  </si>
  <si>
    <t>เฉลี่ย</t>
  </si>
  <si>
    <t>ไตรมาส1</t>
  </si>
  <si>
    <t>ไตรมาส2</t>
  </si>
  <si>
    <t>ไตรมาส3</t>
  </si>
  <si>
    <t>ไตรมาส4</t>
  </si>
  <si>
    <t>ผู้ว่างงาน ชาย</t>
  </si>
  <si>
    <t>ผู้ว่างงาน หญิง</t>
  </si>
  <si>
    <t>หมายเหตุ : -- จำนวนเล็กน้อยเท่านั้น</t>
  </si>
  <si>
    <t xml:space="preserve">             รายไตรมาส พ.ศ. 2564</t>
  </si>
  <si>
    <t>ปี 2564</t>
  </si>
  <si>
    <t xml:space="preserve">   2.3 เด็ก/ชรา/ป่วย/พิการ จนไม่สามารถทำงานได้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</si>
</sst>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_-* #,##0.0_-;\-* #,##0.0_-;_-* &quot;-&quot;??_-;_-@_-"/>
  </numFmts>
  <fonts count="13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" fillId="0" borderId="0"/>
  </cellStyleXfs>
  <cellXfs count="65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7" fillId="0" borderId="0" xfId="0" applyFont="1"/>
    <xf numFmtId="0" fontId="4" fillId="0" borderId="0" xfId="1" applyFont="1" applyBorder="1" applyAlignment="1"/>
    <xf numFmtId="0" fontId="4" fillId="0" borderId="0" xfId="1" applyFont="1" applyBorder="1"/>
    <xf numFmtId="0" fontId="3" fillId="0" borderId="0" xfId="1" applyFont="1" applyBorder="1"/>
    <xf numFmtId="188" fontId="8" fillId="0" borderId="0" xfId="0" applyNumberFormat="1" applyFont="1" applyAlignment="1">
      <alignment horizontal="right"/>
    </xf>
    <xf numFmtId="0" fontId="8" fillId="0" borderId="2" xfId="0" applyFont="1" applyBorder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9" fillId="0" borderId="0" xfId="0" applyNumberFormat="1" applyFont="1" applyAlignment="1">
      <alignment horizontal="right"/>
    </xf>
    <xf numFmtId="188" fontId="8" fillId="0" borderId="0" xfId="0" applyNumberFormat="1" applyFont="1"/>
    <xf numFmtId="188" fontId="7" fillId="0" borderId="0" xfId="0" applyNumberFormat="1" applyFont="1" applyAlignment="1">
      <alignment horizontal="right"/>
    </xf>
    <xf numFmtId="188" fontId="7" fillId="0" borderId="0" xfId="0" applyNumberFormat="1" applyFont="1"/>
    <xf numFmtId="0" fontId="7" fillId="0" borderId="0" xfId="0" applyFont="1" applyBorder="1"/>
    <xf numFmtId="0" fontId="10" fillId="0" borderId="0" xfId="4" applyFont="1" applyBorder="1" applyAlignment="1">
      <alignment vertical="center"/>
    </xf>
    <xf numFmtId="0" fontId="9" fillId="0" borderId="0" xfId="4" applyFont="1" applyBorder="1"/>
    <xf numFmtId="0" fontId="9" fillId="0" borderId="0" xfId="4" applyFont="1" applyBorder="1" applyAlignment="1" applyProtection="1">
      <alignment horizontal="left" vertical="center"/>
    </xf>
    <xf numFmtId="187" fontId="9" fillId="0" borderId="0" xfId="4" applyNumberFormat="1" applyFont="1" applyBorder="1" applyAlignment="1" applyProtection="1">
      <alignment horizontal="left"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187" fontId="5" fillId="0" borderId="0" xfId="4" applyNumberFormat="1" applyFont="1" applyBorder="1" applyAlignment="1" applyProtection="1">
      <alignment horizontal="left" vertical="center"/>
    </xf>
    <xf numFmtId="0" fontId="9" fillId="0" borderId="2" xfId="4" applyFont="1" applyBorder="1"/>
    <xf numFmtId="3" fontId="5" fillId="0" borderId="0" xfId="0" applyNumberFormat="1" applyFont="1" applyFill="1" applyAlignment="1">
      <alignment horizontal="right"/>
    </xf>
    <xf numFmtId="189" fontId="7" fillId="0" borderId="0" xfId="6" applyNumberFormat="1" applyFont="1"/>
    <xf numFmtId="189" fontId="7" fillId="0" borderId="0" xfId="6" applyNumberFormat="1" applyFont="1" applyAlignment="1">
      <alignment horizontal="right"/>
    </xf>
    <xf numFmtId="0" fontId="5" fillId="0" borderId="0" xfId="4" applyFont="1" applyBorder="1" applyAlignment="1">
      <alignment horizontal="left" vertical="center"/>
    </xf>
    <xf numFmtId="0" fontId="5" fillId="0" borderId="1" xfId="4" applyFont="1" applyBorder="1" applyAlignment="1" applyProtection="1">
      <alignment horizontal="left" vertical="center"/>
    </xf>
    <xf numFmtId="188" fontId="8" fillId="0" borderId="1" xfId="0" applyNumberFormat="1" applyFont="1" applyBorder="1"/>
    <xf numFmtId="188" fontId="8" fillId="0" borderId="1" xfId="0" applyNumberFormat="1" applyFont="1" applyBorder="1" applyAlignment="1">
      <alignment horizontal="right"/>
    </xf>
    <xf numFmtId="189" fontId="8" fillId="0" borderId="0" xfId="6" applyNumberFormat="1" applyFont="1" applyAlignment="1">
      <alignment horizontal="right"/>
    </xf>
    <xf numFmtId="188" fontId="7" fillId="0" borderId="0" xfId="0" applyNumberFormat="1" applyFont="1" applyAlignment="1"/>
    <xf numFmtId="188" fontId="8" fillId="0" borderId="2" xfId="0" applyNumberFormat="1" applyFont="1" applyBorder="1" applyAlignment="1">
      <alignment horizontal="right"/>
    </xf>
    <xf numFmtId="189" fontId="7" fillId="0" borderId="0" xfId="0" applyNumberFormat="1" applyFont="1"/>
    <xf numFmtId="189" fontId="1" fillId="0" borderId="0" xfId="0" applyNumberFormat="1" applyFont="1"/>
    <xf numFmtId="188" fontId="7" fillId="0" borderId="2" xfId="0" applyNumberFormat="1" applyFont="1" applyBorder="1"/>
    <xf numFmtId="189" fontId="1" fillId="0" borderId="0" xfId="6" applyNumberFormat="1" applyFont="1"/>
    <xf numFmtId="190" fontId="1" fillId="0" borderId="0" xfId="0" applyNumberFormat="1" applyFont="1"/>
    <xf numFmtId="0" fontId="9" fillId="0" borderId="0" xfId="1" applyFont="1"/>
    <xf numFmtId="189" fontId="3" fillId="0" borderId="0" xfId="6" applyNumberFormat="1" applyFont="1" applyFill="1" applyAlignment="1">
      <alignment horizontal="right"/>
    </xf>
    <xf numFmtId="189" fontId="4" fillId="0" borderId="0" xfId="6" applyNumberFormat="1" applyFont="1" applyFill="1" applyAlignment="1">
      <alignment horizontal="right"/>
    </xf>
    <xf numFmtId="189" fontId="3" fillId="0" borderId="0" xfId="6" applyNumberFormat="1" applyFont="1" applyAlignment="1">
      <alignment horizontal="right"/>
    </xf>
    <xf numFmtId="189" fontId="7" fillId="0" borderId="0" xfId="6" applyNumberFormat="1" applyFont="1" applyFill="1"/>
    <xf numFmtId="189" fontId="9" fillId="0" borderId="0" xfId="6" applyNumberFormat="1" applyFont="1" applyFill="1" applyAlignment="1">
      <alignment horizontal="right"/>
    </xf>
    <xf numFmtId="189" fontId="5" fillId="0" borderId="0" xfId="11" applyNumberFormat="1" applyFont="1" applyFill="1" applyAlignment="1">
      <alignment horizontal="right"/>
    </xf>
    <xf numFmtId="189" fontId="9" fillId="0" borderId="0" xfId="11" applyNumberFormat="1" applyFont="1" applyFill="1" applyAlignment="1">
      <alignment horizontal="right"/>
    </xf>
    <xf numFmtId="189" fontId="9" fillId="0" borderId="0" xfId="11" applyNumberFormat="1" applyFont="1" applyAlignment="1">
      <alignment horizontal="right"/>
    </xf>
    <xf numFmtId="189" fontId="7" fillId="0" borderId="0" xfId="11" applyNumberFormat="1" applyFont="1" applyFill="1"/>
    <xf numFmtId="189" fontId="7" fillId="0" borderId="0" xfId="11" applyNumberFormat="1" applyFont="1"/>
    <xf numFmtId="189" fontId="5" fillId="0" borderId="0" xfId="6" applyNumberFormat="1" applyFont="1" applyFill="1" applyAlignment="1">
      <alignment horizontal="right"/>
    </xf>
    <xf numFmtId="189" fontId="9" fillId="0" borderId="0" xfId="6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3" fontId="4" fillId="0" borderId="0" xfId="1" applyNumberFormat="1" applyFont="1" applyAlignment="1">
      <alignment horizontal="right"/>
    </xf>
    <xf numFmtId="189" fontId="3" fillId="0" borderId="0" xfId="11" applyNumberFormat="1" applyFont="1" applyAlignment="1">
      <alignment horizontal="right"/>
    </xf>
    <xf numFmtId="189" fontId="4" fillId="0" borderId="0" xfId="11" applyNumberFormat="1" applyFont="1" applyFill="1" applyAlignment="1">
      <alignment horizontal="right"/>
    </xf>
    <xf numFmtId="189" fontId="3" fillId="0" borderId="0" xfId="11" applyNumberFormat="1" applyFont="1" applyAlignment="1">
      <alignment horizontal="right"/>
    </xf>
    <xf numFmtId="189" fontId="4" fillId="0" borderId="0" xfId="11" applyNumberFormat="1" applyFont="1" applyFill="1" applyAlignment="1">
      <alignment horizontal="right"/>
    </xf>
    <xf numFmtId="3" fontId="4" fillId="0" borderId="0" xfId="6" applyNumberFormat="1" applyFont="1" applyFill="1" applyAlignment="1">
      <alignment horizontal="right"/>
    </xf>
    <xf numFmtId="0" fontId="5" fillId="0" borderId="3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</cellXfs>
  <cellStyles count="13">
    <cellStyle name="Comma" xfId="6" builtinId="3"/>
    <cellStyle name="Comma 2" xfId="2"/>
    <cellStyle name="Comma 2 2" xfId="7"/>
    <cellStyle name="Comma 3" xfId="5"/>
    <cellStyle name="Comma 3 2" xfId="10"/>
    <cellStyle name="Normal" xfId="0" builtinId="0"/>
    <cellStyle name="Normal 2" xfId="1"/>
    <cellStyle name="Normal 3" xfId="4"/>
    <cellStyle name="Normal 3 2" xfId="9"/>
    <cellStyle name="เครื่องหมายจุลภาค 2" xfId="3"/>
    <cellStyle name="เครื่องหมายจุลภาค 2 2" xfId="8"/>
    <cellStyle name="จุลภาค 2" xfId="11"/>
    <cellStyle name="ปกติ 2" xfId="12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51"/>
  <sheetViews>
    <sheetView tabSelected="1" view="pageLayout" zoomScale="89" zoomScaleNormal="100" zoomScalePageLayoutView="89" workbookViewId="0">
      <selection activeCell="H15" sqref="H15"/>
    </sheetView>
  </sheetViews>
  <sheetFormatPr defaultColWidth="9.125" defaultRowHeight="21" x14ac:dyDescent="0.35"/>
  <cols>
    <col min="1" max="1" width="32.375" style="1" customWidth="1"/>
    <col min="2" max="2" width="10.25" style="1" customWidth="1"/>
    <col min="3" max="3" width="10.625" style="1" customWidth="1"/>
    <col min="4" max="4" width="10.875" style="1" customWidth="1"/>
    <col min="5" max="5" width="10.375" style="1" customWidth="1"/>
    <col min="6" max="6" width="10.75" style="1" customWidth="1"/>
    <col min="7" max="16384" width="9.125" style="1"/>
  </cols>
  <sheetData>
    <row r="1" spans="1:8" x14ac:dyDescent="0.35">
      <c r="A1" s="4" t="s">
        <v>18</v>
      </c>
    </row>
    <row r="2" spans="1:8" x14ac:dyDescent="0.35">
      <c r="A2" s="4" t="s">
        <v>28</v>
      </c>
    </row>
    <row r="3" spans="1:8" ht="11.25" customHeight="1" x14ac:dyDescent="0.35">
      <c r="A3" s="5"/>
      <c r="C3" s="6"/>
    </row>
    <row r="4" spans="1:8" s="3" customFormat="1" ht="18.75" x14ac:dyDescent="0.3">
      <c r="A4" s="58" t="s">
        <v>19</v>
      </c>
      <c r="B4" s="62" t="s">
        <v>20</v>
      </c>
      <c r="C4" s="61" t="s">
        <v>29</v>
      </c>
      <c r="D4" s="61"/>
      <c r="E4" s="61"/>
      <c r="F4" s="61"/>
    </row>
    <row r="5" spans="1:8" s="3" customFormat="1" ht="18.75" x14ac:dyDescent="0.3">
      <c r="A5" s="59"/>
      <c r="B5" s="63"/>
      <c r="C5" s="8" t="s">
        <v>12</v>
      </c>
      <c r="D5" s="8" t="s">
        <v>13</v>
      </c>
      <c r="E5" s="8" t="s">
        <v>14</v>
      </c>
      <c r="F5" s="8" t="s">
        <v>15</v>
      </c>
    </row>
    <row r="6" spans="1:8" s="3" customFormat="1" ht="18.75" x14ac:dyDescent="0.3">
      <c r="B6" s="64" t="s">
        <v>17</v>
      </c>
      <c r="C6" s="64"/>
      <c r="D6" s="64"/>
      <c r="E6" s="64"/>
      <c r="F6" s="64"/>
      <c r="H6" s="33"/>
    </row>
    <row r="7" spans="1:8" s="3" customFormat="1" ht="18.75" customHeight="1" x14ac:dyDescent="0.3">
      <c r="A7" s="26" t="s">
        <v>0</v>
      </c>
      <c r="B7" s="30">
        <f>AVERAGE(C7:F7)</f>
        <v>454711.25</v>
      </c>
      <c r="C7" s="23">
        <v>454206</v>
      </c>
      <c r="D7" s="49">
        <v>454527</v>
      </c>
      <c r="E7" s="44">
        <v>454867</v>
      </c>
      <c r="F7" s="30">
        <v>455245</v>
      </c>
    </row>
    <row r="8" spans="1:8" s="3" customFormat="1" ht="18.75" customHeight="1" x14ac:dyDescent="0.3">
      <c r="A8" s="15" t="s">
        <v>1</v>
      </c>
      <c r="B8" s="25">
        <f t="shared" ref="B8:B17" si="0">AVERAGE(C8:F8)</f>
        <v>319408.75</v>
      </c>
      <c r="C8" s="9">
        <v>317300</v>
      </c>
      <c r="D8" s="43">
        <v>322700</v>
      </c>
      <c r="E8" s="45">
        <v>320425</v>
      </c>
      <c r="F8" s="25">
        <v>317210</v>
      </c>
      <c r="H8" s="33"/>
    </row>
    <row r="9" spans="1:8" s="3" customFormat="1" ht="18.75" customHeight="1" x14ac:dyDescent="0.3">
      <c r="A9" s="16" t="s">
        <v>2</v>
      </c>
      <c r="B9" s="25">
        <f t="shared" si="0"/>
        <v>319214.54499999998</v>
      </c>
      <c r="C9" s="9">
        <v>317300</v>
      </c>
      <c r="D9" s="43">
        <v>322299</v>
      </c>
      <c r="E9" s="45">
        <v>320049.18</v>
      </c>
      <c r="F9" s="25">
        <v>317210</v>
      </c>
      <c r="H9" s="33"/>
    </row>
    <row r="10" spans="1:8" s="3" customFormat="1" ht="18.75" customHeight="1" x14ac:dyDescent="0.3">
      <c r="A10" s="17" t="s">
        <v>3</v>
      </c>
      <c r="B10" s="25">
        <f t="shared" si="0"/>
        <v>288335.65749999997</v>
      </c>
      <c r="C10" s="9">
        <v>285993</v>
      </c>
      <c r="D10" s="50">
        <v>286781.77</v>
      </c>
      <c r="E10" s="46">
        <v>283810.86</v>
      </c>
      <c r="F10" s="25">
        <v>296757</v>
      </c>
    </row>
    <row r="11" spans="1:8" s="3" customFormat="1" ht="18.75" customHeight="1" x14ac:dyDescent="0.3">
      <c r="A11" s="17" t="s">
        <v>4</v>
      </c>
      <c r="B11" s="25">
        <f t="shared" si="0"/>
        <v>30878.967499999999</v>
      </c>
      <c r="C11" s="9">
        <v>31308</v>
      </c>
      <c r="D11" s="50">
        <v>35516.550000000003</v>
      </c>
      <c r="E11" s="46">
        <v>36238.32</v>
      </c>
      <c r="F11" s="25">
        <v>20453</v>
      </c>
    </row>
    <row r="12" spans="1:8" s="3" customFormat="1" ht="18.75" customHeight="1" x14ac:dyDescent="0.35">
      <c r="A12" s="16" t="s">
        <v>5</v>
      </c>
      <c r="B12" s="25">
        <v>194</v>
      </c>
      <c r="C12" s="39" t="s">
        <v>10</v>
      </c>
      <c r="D12" s="50">
        <v>401.08</v>
      </c>
      <c r="E12" s="46">
        <v>376.31</v>
      </c>
      <c r="F12" s="10" t="s">
        <v>10</v>
      </c>
    </row>
    <row r="13" spans="1:8" s="3" customFormat="1" ht="18.75" customHeight="1" x14ac:dyDescent="0.3">
      <c r="A13" s="17" t="s">
        <v>6</v>
      </c>
      <c r="B13" s="25">
        <f t="shared" si="0"/>
        <v>135302.5</v>
      </c>
      <c r="C13" s="43">
        <v>136906</v>
      </c>
      <c r="D13" s="50">
        <v>131827</v>
      </c>
      <c r="E13" s="47">
        <v>134442</v>
      </c>
      <c r="F13" s="25">
        <v>138035</v>
      </c>
      <c r="H13" s="33"/>
    </row>
    <row r="14" spans="1:8" s="3" customFormat="1" ht="18.75" customHeight="1" x14ac:dyDescent="0.3">
      <c r="A14" s="17" t="s">
        <v>7</v>
      </c>
      <c r="B14" s="25">
        <f t="shared" si="0"/>
        <v>34829.735000000001</v>
      </c>
      <c r="C14" s="42">
        <v>34265</v>
      </c>
      <c r="D14" s="24">
        <v>30428.26</v>
      </c>
      <c r="E14" s="48">
        <v>34462.68</v>
      </c>
      <c r="F14" s="25">
        <v>40163</v>
      </c>
    </row>
    <row r="15" spans="1:8" s="3" customFormat="1" ht="18.75" customHeight="1" x14ac:dyDescent="0.3">
      <c r="A15" s="18" t="s">
        <v>8</v>
      </c>
      <c r="B15" s="25">
        <f t="shared" si="0"/>
        <v>44958.077499999999</v>
      </c>
      <c r="C15" s="42">
        <v>50753</v>
      </c>
      <c r="D15" s="24">
        <v>46784.31</v>
      </c>
      <c r="E15" s="48">
        <v>41361</v>
      </c>
      <c r="F15" s="25">
        <v>40934</v>
      </c>
    </row>
    <row r="16" spans="1:8" s="3" customFormat="1" ht="18.75" customHeight="1" x14ac:dyDescent="0.35">
      <c r="A16" s="38" t="s">
        <v>30</v>
      </c>
      <c r="B16" s="25">
        <v>10171</v>
      </c>
      <c r="C16" s="43" t="s">
        <v>10</v>
      </c>
      <c r="D16" s="39" t="s">
        <v>10</v>
      </c>
      <c r="E16" s="39" t="s">
        <v>10</v>
      </c>
      <c r="F16" s="25">
        <v>40682</v>
      </c>
    </row>
    <row r="17" spans="1:7" s="3" customFormat="1" ht="18.75" customHeight="1" x14ac:dyDescent="0.3">
      <c r="A17" s="16" t="s">
        <v>9</v>
      </c>
      <c r="B17" s="25">
        <f t="shared" si="0"/>
        <v>45344.26</v>
      </c>
      <c r="C17" s="42">
        <v>51888</v>
      </c>
      <c r="D17" s="24">
        <v>54615.040000000001</v>
      </c>
      <c r="E17" s="48">
        <v>58618</v>
      </c>
      <c r="F17" s="25">
        <v>16256</v>
      </c>
    </row>
    <row r="18" spans="1:7" s="3" customFormat="1" ht="18.75" customHeight="1" x14ac:dyDescent="0.3">
      <c r="A18" s="18"/>
      <c r="B18" s="60" t="s">
        <v>16</v>
      </c>
      <c r="C18" s="60"/>
      <c r="D18" s="60"/>
      <c r="E18" s="60"/>
    </row>
    <row r="19" spans="1:7" s="3" customFormat="1" ht="18.75" x14ac:dyDescent="0.3">
      <c r="A19" s="21" t="s">
        <v>0</v>
      </c>
      <c r="B19" s="7">
        <f>AVERAGE(C19:F19)</f>
        <v>100</v>
      </c>
      <c r="C19" s="11">
        <v>100</v>
      </c>
      <c r="D19" s="11">
        <v>100</v>
      </c>
      <c r="E19" s="7">
        <v>100</v>
      </c>
      <c r="F19" s="7">
        <v>100</v>
      </c>
    </row>
    <row r="20" spans="1:7" s="3" customFormat="1" ht="18.75" x14ac:dyDescent="0.3">
      <c r="A20" s="18" t="s">
        <v>1</v>
      </c>
      <c r="B20" s="12">
        <f t="shared" ref="B20:B29" si="1">AVERAGE(C20:F20)</f>
        <v>70.28316736798044</v>
      </c>
      <c r="C20" s="13">
        <v>69.900000000000006</v>
      </c>
      <c r="D20" s="13">
        <v>71</v>
      </c>
      <c r="E20" s="12">
        <v>70.5</v>
      </c>
      <c r="F20" s="12">
        <v>69.732669471921753</v>
      </c>
      <c r="G20" s="13"/>
    </row>
    <row r="21" spans="1:7" s="3" customFormat="1" ht="18.75" x14ac:dyDescent="0.3">
      <c r="A21" s="17" t="s">
        <v>2</v>
      </c>
      <c r="B21" s="12">
        <f t="shared" si="1"/>
        <v>70.200530942257274</v>
      </c>
      <c r="C21" s="13">
        <v>69.900000000000006</v>
      </c>
      <c r="D21" s="13">
        <v>70.900000000000006</v>
      </c>
      <c r="E21" s="12">
        <v>70.400000000000006</v>
      </c>
      <c r="F21" s="12">
        <v>69.602123769029106</v>
      </c>
      <c r="G21" s="13"/>
    </row>
    <row r="22" spans="1:7" s="3" customFormat="1" ht="18.75" x14ac:dyDescent="0.3">
      <c r="A22" s="17" t="s">
        <v>3</v>
      </c>
      <c r="B22" s="12">
        <f t="shared" si="1"/>
        <v>63.431701769073165</v>
      </c>
      <c r="C22" s="13">
        <v>63</v>
      </c>
      <c r="D22" s="13">
        <v>63.1</v>
      </c>
      <c r="E22" s="12">
        <v>62.4</v>
      </c>
      <c r="F22" s="12">
        <v>65.226807076292658</v>
      </c>
      <c r="G22" s="13"/>
    </row>
    <row r="23" spans="1:7" s="3" customFormat="1" ht="18.75" x14ac:dyDescent="0.3">
      <c r="A23" s="3" t="s">
        <v>4</v>
      </c>
      <c r="B23" s="12">
        <f t="shared" si="1"/>
        <v>6.8</v>
      </c>
      <c r="C23" s="13">
        <v>6.9</v>
      </c>
      <c r="D23" s="13">
        <v>7.8</v>
      </c>
      <c r="E23" s="12">
        <v>8</v>
      </c>
      <c r="F23" s="12">
        <v>4.5</v>
      </c>
      <c r="G23" s="13"/>
    </row>
    <row r="24" spans="1:7" s="3" customFormat="1" ht="18.75" x14ac:dyDescent="0.3">
      <c r="A24" s="20" t="s">
        <v>5</v>
      </c>
      <c r="B24" s="12">
        <f t="shared" si="1"/>
        <v>0.1</v>
      </c>
      <c r="C24" s="43" t="s">
        <v>10</v>
      </c>
      <c r="D24" s="12">
        <v>0.1</v>
      </c>
      <c r="E24" s="12">
        <v>0.1</v>
      </c>
      <c r="F24" s="43" t="s">
        <v>10</v>
      </c>
      <c r="G24" s="13"/>
    </row>
    <row r="25" spans="1:7" s="3" customFormat="1" ht="18.75" x14ac:dyDescent="0.3">
      <c r="A25" s="15" t="s">
        <v>6</v>
      </c>
      <c r="B25" s="12">
        <f t="shared" si="1"/>
        <v>29.71683263201956</v>
      </c>
      <c r="C25" s="13">
        <v>30.1</v>
      </c>
      <c r="D25" s="31">
        <v>29</v>
      </c>
      <c r="E25" s="12">
        <v>29.5</v>
      </c>
      <c r="F25" s="12">
        <v>30.267330528078251</v>
      </c>
      <c r="G25" s="13"/>
    </row>
    <row r="26" spans="1:7" s="3" customFormat="1" ht="18.75" x14ac:dyDescent="0.3">
      <c r="A26" s="16" t="s">
        <v>7</v>
      </c>
      <c r="B26" s="12">
        <f t="shared" si="1"/>
        <v>7.625</v>
      </c>
      <c r="C26" s="13">
        <v>7.5</v>
      </c>
      <c r="D26" s="13">
        <v>6.7</v>
      </c>
      <c r="E26" s="12">
        <v>7.5</v>
      </c>
      <c r="F26" s="12">
        <v>8.8000000000000007</v>
      </c>
      <c r="G26" s="13"/>
    </row>
    <row r="27" spans="1:7" s="3" customFormat="1" ht="18.75" x14ac:dyDescent="0.3">
      <c r="A27" s="17" t="s">
        <v>8</v>
      </c>
      <c r="B27" s="12">
        <f t="shared" si="1"/>
        <v>9.9</v>
      </c>
      <c r="C27" s="13">
        <v>11.2</v>
      </c>
      <c r="D27" s="13">
        <v>10.3</v>
      </c>
      <c r="E27" s="12">
        <v>9.1</v>
      </c>
      <c r="F27" s="12">
        <v>9</v>
      </c>
      <c r="G27" s="13"/>
    </row>
    <row r="28" spans="1:7" s="3" customFormat="1" ht="18.75" x14ac:dyDescent="0.3">
      <c r="A28" s="38" t="s">
        <v>30</v>
      </c>
      <c r="B28" s="12">
        <v>2.2000000000000002</v>
      </c>
      <c r="C28" s="43" t="s">
        <v>10</v>
      </c>
      <c r="D28" s="43" t="s">
        <v>10</v>
      </c>
      <c r="E28" s="43" t="s">
        <v>10</v>
      </c>
      <c r="F28" s="12">
        <v>8.9</v>
      </c>
      <c r="G28" s="13"/>
    </row>
    <row r="29" spans="1:7" s="3" customFormat="1" ht="18.75" x14ac:dyDescent="0.3">
      <c r="A29" s="17" t="s">
        <v>9</v>
      </c>
      <c r="B29" s="12">
        <f t="shared" si="1"/>
        <v>9.9749999999999996</v>
      </c>
      <c r="C29" s="13">
        <v>11.4</v>
      </c>
      <c r="D29" s="13">
        <v>12</v>
      </c>
      <c r="E29" s="12">
        <v>12.9</v>
      </c>
      <c r="F29" s="12">
        <v>3.6</v>
      </c>
      <c r="G29" s="13"/>
    </row>
    <row r="30" spans="1:7" s="3" customFormat="1" ht="6.75" customHeight="1" x14ac:dyDescent="0.3">
      <c r="A30" s="22"/>
      <c r="B30" s="32"/>
      <c r="C30" s="35"/>
      <c r="D30" s="13"/>
      <c r="E30" s="35"/>
      <c r="F30" s="12"/>
    </row>
    <row r="31" spans="1:7" s="3" customFormat="1" ht="18.75" x14ac:dyDescent="0.3">
      <c r="A31" s="27" t="s">
        <v>11</v>
      </c>
      <c r="B31" s="29">
        <f>AVERAGE(C31:F31)</f>
        <v>9.65</v>
      </c>
      <c r="C31" s="28">
        <v>9.9</v>
      </c>
      <c r="D31" s="28">
        <v>11</v>
      </c>
      <c r="E31" s="28">
        <v>11.3</v>
      </c>
      <c r="F31" s="29">
        <v>6.4</v>
      </c>
    </row>
    <row r="32" spans="1:7" s="3" customFormat="1" ht="18.75" customHeight="1" x14ac:dyDescent="0.3">
      <c r="A32" s="19" t="s">
        <v>27</v>
      </c>
      <c r="B32" s="13"/>
    </row>
    <row r="33" spans="1:6" s="3" customFormat="1" ht="18.75" customHeight="1" x14ac:dyDescent="0.3">
      <c r="A33" s="18"/>
      <c r="B33" s="13"/>
    </row>
    <row r="34" spans="1:6" s="3" customFormat="1" ht="18.75" customHeight="1" x14ac:dyDescent="0.3">
      <c r="A34" s="16"/>
      <c r="B34" s="13"/>
      <c r="C34" s="13"/>
    </row>
    <row r="35" spans="1:6" s="3" customFormat="1" ht="18.75" customHeight="1" x14ac:dyDescent="0.3">
      <c r="A35" s="18"/>
      <c r="B35" s="13"/>
      <c r="C35" s="13"/>
    </row>
    <row r="36" spans="1:6" s="3" customFormat="1" ht="18.75" customHeight="1" x14ac:dyDescent="0.3">
      <c r="A36" s="18"/>
      <c r="B36" s="13"/>
    </row>
    <row r="37" spans="1:6" s="3" customFormat="1" ht="18.75" customHeight="1" x14ac:dyDescent="0.3">
      <c r="A37" s="18"/>
      <c r="B37" s="13"/>
    </row>
    <row r="38" spans="1:6" s="3" customFormat="1" ht="18.75" customHeight="1" x14ac:dyDescent="0.3">
      <c r="A38" s="17"/>
      <c r="B38" s="13"/>
    </row>
    <row r="39" spans="1:6" s="3" customFormat="1" ht="18.75" customHeight="1" x14ac:dyDescent="0.3">
      <c r="A39" s="17"/>
      <c r="B39" s="13"/>
    </row>
    <row r="40" spans="1:6" s="3" customFormat="1" ht="18.75" customHeight="1" x14ac:dyDescent="0.3">
      <c r="A40" s="14"/>
      <c r="B40" s="14"/>
    </row>
    <row r="41" spans="1:6" s="3" customFormat="1" ht="18.75" customHeight="1" x14ac:dyDescent="0.3">
      <c r="A41" s="19"/>
    </row>
    <row r="42" spans="1:6" ht="18.75" customHeight="1" x14ac:dyDescent="0.35"/>
    <row r="43" spans="1:6" x14ac:dyDescent="0.35">
      <c r="A43" s="1" t="s">
        <v>25</v>
      </c>
      <c r="B43" s="1" t="s">
        <v>21</v>
      </c>
      <c r="C43" s="1" t="s">
        <v>22</v>
      </c>
      <c r="D43" s="1" t="s">
        <v>23</v>
      </c>
      <c r="E43" s="1" t="s">
        <v>24</v>
      </c>
    </row>
    <row r="44" spans="1:6" x14ac:dyDescent="0.35">
      <c r="B44" s="39">
        <v>15235</v>
      </c>
      <c r="C44" s="41">
        <v>13955.64</v>
      </c>
      <c r="D44" s="53">
        <v>19237.52</v>
      </c>
      <c r="E44" s="51">
        <v>9033.7099999999991</v>
      </c>
      <c r="F44" s="34">
        <f>AVERAGE(B44:E44)</f>
        <v>14365.467500000001</v>
      </c>
    </row>
    <row r="45" spans="1:6" x14ac:dyDescent="0.35">
      <c r="B45" s="57">
        <v>226217</v>
      </c>
      <c r="C45" s="40">
        <v>226366</v>
      </c>
      <c r="D45" s="54">
        <v>226533</v>
      </c>
      <c r="E45" s="52">
        <v>226727</v>
      </c>
      <c r="F45" s="36">
        <f>AVERAGE(B45:E45)</f>
        <v>226460.75</v>
      </c>
    </row>
    <row r="46" spans="1:6" x14ac:dyDescent="0.35">
      <c r="F46" s="37">
        <f>F44/F45*100</f>
        <v>6.3434690117382369</v>
      </c>
    </row>
    <row r="47" spans="1:6" x14ac:dyDescent="0.35">
      <c r="A47" s="1" t="s">
        <v>26</v>
      </c>
      <c r="B47" s="1" t="s">
        <v>21</v>
      </c>
      <c r="C47" s="1" t="s">
        <v>22</v>
      </c>
      <c r="D47" s="1" t="s">
        <v>23</v>
      </c>
      <c r="E47" s="1" t="s">
        <v>24</v>
      </c>
    </row>
    <row r="48" spans="1:6" x14ac:dyDescent="0.35">
      <c r="B48" s="39">
        <v>16073</v>
      </c>
      <c r="C48" s="41">
        <v>21560.91</v>
      </c>
      <c r="D48" s="55">
        <v>17000</v>
      </c>
      <c r="E48" s="51">
        <v>11418.73</v>
      </c>
      <c r="F48" s="34">
        <f>AVERAGE(B48:E48)</f>
        <v>16513.16</v>
      </c>
    </row>
    <row r="49" spans="2:6" x14ac:dyDescent="0.35">
      <c r="B49" s="40">
        <v>227989</v>
      </c>
      <c r="C49" s="40">
        <v>228161</v>
      </c>
      <c r="D49" s="56">
        <v>228334</v>
      </c>
      <c r="E49" s="52">
        <v>228518</v>
      </c>
      <c r="F49" s="34">
        <f>AVERAGE(B49:E49)</f>
        <v>228250.5</v>
      </c>
    </row>
    <row r="50" spans="2:6" x14ac:dyDescent="0.35">
      <c r="F50" s="34">
        <f>F45+F49</f>
        <v>454711.25</v>
      </c>
    </row>
    <row r="51" spans="2:6" x14ac:dyDescent="0.35">
      <c r="F51" s="2">
        <f>F48/F49*100</f>
        <v>7.234665422419666</v>
      </c>
    </row>
  </sheetData>
  <mergeCells count="5">
    <mergeCell ref="A4:A5"/>
    <mergeCell ref="B18:E18"/>
    <mergeCell ref="C4:F4"/>
    <mergeCell ref="B4:B5"/>
    <mergeCell ref="B6:F6"/>
  </mergeCells>
  <pageMargins left="0.43307086614173229" right="0.39370078740157483" top="0.86614173228346458" bottom="0.55118110236220474" header="0.31496062992125984" footer="0.31496062992125984"/>
  <pageSetup paperSize="9" orientation="portrait" r:id="rId1"/>
  <headerFooter>
    <oddHeader>&amp;R&amp;"TH SarabunPSK,ธรรมดา"&amp;16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2022-02-25T08:35:12Z</cp:lastPrinted>
  <dcterms:created xsi:type="dcterms:W3CDTF">2014-02-26T23:21:30Z</dcterms:created>
  <dcterms:modified xsi:type="dcterms:W3CDTF">2022-03-08T04:39:50Z</dcterms:modified>
</cp:coreProperties>
</file>