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0.ตาราง 10\"/>
    </mc:Choice>
  </mc:AlternateContent>
  <bookViews>
    <workbookView xWindow="-120" yWindow="-120" windowWidth="29040" windowHeight="15840"/>
  </bookViews>
  <sheets>
    <sheet name="T-10.1" sheetId="4" r:id="rId1"/>
  </sheets>
  <definedNames>
    <definedName name="_xlnm.Print_Area" localSheetId="0">'T-10.1'!$A$1:$O$117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4" l="1"/>
  <c r="G99" i="4"/>
  <c r="F99" i="4"/>
  <c r="H71" i="4"/>
  <c r="G71" i="4"/>
  <c r="F71" i="4"/>
  <c r="H46" i="4"/>
  <c r="G46" i="4"/>
  <c r="F46" i="4"/>
  <c r="H39" i="4"/>
  <c r="G39" i="4"/>
  <c r="F39" i="4"/>
  <c r="H23" i="4"/>
  <c r="G23" i="4"/>
  <c r="F23" i="4"/>
  <c r="H16" i="4"/>
  <c r="G16" i="4"/>
  <c r="F16" i="4"/>
  <c r="H9" i="4"/>
  <c r="G9" i="4"/>
  <c r="F9" i="4"/>
</calcChain>
</file>

<file path=xl/sharedStrings.xml><?xml version="1.0" encoding="utf-8"?>
<sst xmlns="http://schemas.openxmlformats.org/spreadsheetml/2006/main" count="280" uniqueCount="209">
  <si>
    <t>ตาราง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</si>
  <si>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</si>
  <si>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</si>
  <si>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</si>
  <si>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</si>
  <si>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</si>
  <si>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</si>
  <si>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</si>
  <si>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</si>
  <si>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</si>
  <si>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</si>
  <si>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</si>
  <si>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</si>
  <si>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</si>
  <si>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</si>
  <si>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</si>
  <si>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</si>
  <si>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</si>
  <si>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</si>
  <si>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</si>
  <si>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</si>
  <si>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</si>
  <si>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</si>
  <si>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</si>
  <si>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</si>
  <si>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</si>
  <si>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</si>
  <si>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</si>
  <si>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</si>
  <si>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</si>
  <si>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</si>
  <si>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</si>
  <si>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</si>
  <si>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</si>
  <si>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</si>
  <si>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</si>
  <si>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</si>
  <si>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</si>
  <si>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</si>
  <si>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</si>
  <si>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</si>
  <si>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</si>
  <si>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</si>
  <si>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</si>
  <si>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</si>
  <si>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</si>
  <si>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</si>
  <si>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</si>
  <si>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</si>
  <si>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</si>
  <si>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</si>
  <si>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</si>
  <si>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</si>
  <si>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</si>
  <si>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</si>
  <si>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</si>
  <si>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</si>
  <si>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</si>
  <si>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</si>
  <si>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</si>
  <si>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</si>
  <si>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</si>
  <si>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</si>
  <si>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</si>
  <si>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</si>
  <si>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</si>
  <si>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</si>
  <si>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</si>
  <si>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</si>
  <si>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</si>
  <si>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</si>
  <si>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</si>
  <si>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</si>
  <si>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</si>
  <si>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</si>
  <si>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</si>
  <si>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</si>
  <si>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</si>
  <si>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</si>
  <si>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</si>
  <si>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ประชากร</t>
  </si>
  <si>
    <t>Population</t>
  </si>
  <si>
    <t>Northeastern  Region</t>
  </si>
  <si>
    <t>Northern  Region</t>
  </si>
  <si>
    <t>Southern Region</t>
  </si>
  <si>
    <t>(1,000 คน)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</si>
  <si>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</si>
  <si>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</si>
  <si>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</si>
  <si>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</si>
  <si>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</si>
  <si>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</si>
  <si>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</si>
  <si>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</si>
  <si>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</si>
  <si>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</si>
  <si>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</si>
  <si>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</si>
  <si>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</si>
  <si>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</si>
  <si>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</si>
  <si>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</si>
  <si>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</si>
  <si>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</si>
  <si>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</si>
  <si>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</si>
  <si>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</si>
  <si>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</si>
  <si>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</si>
  <si>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</si>
  <si>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</si>
  <si>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</si>
  <si>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</si>
  <si>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</si>
  <si>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</si>
  <si>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</si>
  <si>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</si>
  <si>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</si>
  <si>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</si>
  <si>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</si>
  <si>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</si>
  <si>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</si>
  <si>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</si>
  <si>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</si>
  <si>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</si>
  <si>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</si>
  <si>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</si>
  <si>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</si>
  <si>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</si>
  <si>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</si>
  <si>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</si>
  <si>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</si>
  <si>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</si>
  <si>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</si>
  <si>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</si>
  <si>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</si>
  <si>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</si>
  <si>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</si>
  <si>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</si>
  <si>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</si>
  <si>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</si>
  <si>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</si>
  <si>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</si>
  <si>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</si>
  <si>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</si>
  <si>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</si>
  <si>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</si>
  <si>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</si>
  <si>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</si>
  <si>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</si>
  <si>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</si>
  <si>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</si>
  <si>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</si>
  <si>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</si>
  <si>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</si>
  <si>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</si>
  <si>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</si>
  <si>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</si>
  <si>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</si>
  <si>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</si>
  <si>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</si>
  <si>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</si>
  <si>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</si>
  <si>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</si>
  <si>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</si>
  <si>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</si>
  <si>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</si>
  <si>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</si>
  <si>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</si>
  <si>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</si>
  <si>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</si>
  <si>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</si>
  <si>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</si>
  <si>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</si>
  <si>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GPP per capita (Baht)</t>
  </si>
  <si>
    <t>Note:</t>
  </si>
  <si>
    <t>Source:</t>
  </si>
  <si>
    <t>GPP per capita rankings</t>
  </si>
  <si>
    <t>Table</t>
  </si>
  <si>
    <t>(ล้านบาท)</t>
  </si>
  <si>
    <t>Gross Regional Product and</t>
  </si>
  <si>
    <t>Gross Provincial Product</t>
  </si>
  <si>
    <t xml:space="preserve">     </t>
  </si>
  <si>
    <t>ข้อมูลเบื้องต้น</t>
  </si>
  <si>
    <t>ภาค</t>
  </si>
  <si>
    <t>ประเทศ</t>
  </si>
  <si>
    <t>Region</t>
  </si>
  <si>
    <t>Country</t>
  </si>
  <si>
    <t>(1,000 person)</t>
  </si>
  <si>
    <t>……………………………………………………..</t>
  </si>
  <si>
    <t>1/</t>
  </si>
  <si>
    <t>Office of the National Economic and Social Development Council</t>
  </si>
  <si>
    <t>สำนักงานสภาพัฒนาการเศรษฐกิจและสังคมแห่งชาติ</t>
  </si>
  <si>
    <r>
      <t>ผลิตภัณฑ์</t>
    </r>
    <r>
      <rPr>
        <sz val="12"/>
        <rFont val="TH SarabunPSK"/>
        <family val="2"/>
      </rPr>
      <t>ภาค และจังหวัด</t>
    </r>
  </si>
  <si>
    <r>
      <t>ผลิตภัณฑ์</t>
    </r>
    <r>
      <rPr>
        <sz val="12"/>
        <rFont val="TH SarabunPSK"/>
        <family val="2"/>
      </rPr>
      <t>จังหวัด</t>
    </r>
  </si>
  <si>
    <t>Data is preliminary</t>
  </si>
  <si>
    <t>ที่มา:</t>
  </si>
  <si>
    <t>หมายเหตุ:</t>
  </si>
  <si>
    <t xml:space="preserve">1/ </t>
  </si>
  <si>
    <t>การเรียงลำดับผลิตภัณฑ์จังหวัดต่อหัว</t>
  </si>
  <si>
    <t>ต่อหัว (บาท)</t>
  </si>
  <si>
    <t>ภาค/จังหวัด</t>
  </si>
  <si>
    <t>บึงกาฬ</t>
  </si>
  <si>
    <t>Bueng Kan</t>
  </si>
  <si>
    <t>Region/province</t>
  </si>
  <si>
    <t>ผลิตภัณฑ์ภาค และจังหวัด ณ ราคาประจำปี พ.ศ. 2563</t>
  </si>
  <si>
    <t>Gross Regional Product and Gross Provincial Product at Current Market Prices: 2020</t>
  </si>
  <si>
    <t>ผลิตภัณฑ์ภาค และจังหวัด ณ ราคาประจำปี พ.ศ. 2563 (ต่อ)</t>
  </si>
  <si>
    <t>Gross Regional Product and Gross Provincial Product at Current Market Prices: 2020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</si>
</sst>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2"/>
      <color rgb="FF20212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0" fillId="0" borderId="0">
      <alignment wrapText="1"/>
    </xf>
    <xf numFmtId="0" fontId="10" fillId="0" borderId="0">
      <alignment wrapText="1"/>
    </xf>
    <xf numFmtId="43" fontId="10" fillId="0" borderId="0" applyFont="0" applyFill="0" applyBorder="0" applyAlignment="0" applyProtection="0">
      <alignment wrapText="1"/>
    </xf>
    <xf numFmtId="43" fontId="1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6" xfId="0" applyFont="1" applyBorder="1"/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7" xfId="0" applyFont="1" applyBorder="1"/>
    <xf numFmtId="0" fontId="4" fillId="0" borderId="0" xfId="0" applyFont="1" applyBorder="1"/>
    <xf numFmtId="187" fontId="3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0" borderId="8" xfId="0" applyFont="1" applyBorder="1"/>
    <xf numFmtId="0" fontId="7" fillId="0" borderId="10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8" fontId="8" fillId="0" borderId="3" xfId="5" applyNumberFormat="1" applyFont="1" applyBorder="1"/>
    <xf numFmtId="188" fontId="7" fillId="0" borderId="3" xfId="5" applyNumberFormat="1" applyFont="1" applyBorder="1"/>
    <xf numFmtId="188" fontId="8" fillId="0" borderId="3" xfId="0" applyNumberFormat="1" applyFont="1" applyBorder="1"/>
    <xf numFmtId="188" fontId="7" fillId="0" borderId="6" xfId="5" applyNumberFormat="1" applyFont="1" applyBorder="1"/>
    <xf numFmtId="188" fontId="7" fillId="0" borderId="2" xfId="5" applyNumberFormat="1" applyFont="1" applyBorder="1"/>
    <xf numFmtId="188" fontId="7" fillId="0" borderId="4" xfId="5" applyNumberFormat="1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6">
    <cellStyle name="Comma 2" xfId="4"/>
    <cellStyle name="Normal 2" xfId="3"/>
    <cellStyle name="Normal 3" xfId="2"/>
    <cellStyle name="จุลภาค" xfId="5" builtinId="3"/>
    <cellStyle name="เซลล์ที่มีการเชื่อมโยง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27</xdr:row>
      <xdr:rowOff>180975</xdr:rowOff>
    </xdr:from>
    <xdr:to>
      <xdr:col>14</xdr:col>
      <xdr:colOff>255959</xdr:colOff>
      <xdr:row>29</xdr:row>
      <xdr:rowOff>161929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7C5863D1-6C1C-422F-8796-776F9D73DF74}"/>
            </a:ext>
          </a:extLst>
        </xdr:cNvPr>
        <xdr:cNvGrpSpPr/>
      </xdr:nvGrpSpPr>
      <xdr:grpSpPr>
        <a:xfrm>
          <a:off x="13430250" y="6410325"/>
          <a:ext cx="465509" cy="419104"/>
          <a:chOff x="9639300" y="752475"/>
          <a:chExt cx="398834" cy="419104"/>
        </a:xfrm>
      </xdr:grpSpPr>
      <xdr:sp macro="" textlink="">
        <xdr:nvSpPr>
          <xdr:cNvPr id="16" name="Circle: Hollow 15">
            <a:extLst>
              <a:ext uri="{FF2B5EF4-FFF2-40B4-BE49-F238E27FC236}">
                <a16:creationId xmlns:a16="http://schemas.microsoft.com/office/drawing/2014/main" id="{7F489886-7508-4311-9384-859BEB5CBD6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EC940ED3-A098-4DD9-A6E5-A1CA8A51A4B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89</a:t>
            </a:r>
          </a:p>
        </xdr:txBody>
      </xdr:sp>
    </xdr:grpSp>
    <xdr:clientData/>
  </xdr:twoCellAnchor>
  <xdr:twoCellAnchor>
    <xdr:from>
      <xdr:col>13</xdr:col>
      <xdr:colOff>19050</xdr:colOff>
      <xdr:row>30</xdr:row>
      <xdr:rowOff>85725</xdr:rowOff>
    </xdr:from>
    <xdr:to>
      <xdr:col>14</xdr:col>
      <xdr:colOff>265484</xdr:colOff>
      <xdr:row>32</xdr:row>
      <xdr:rowOff>28579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5DF5E5BF-7F5F-44EE-9143-36F257DE97A9}"/>
            </a:ext>
          </a:extLst>
        </xdr:cNvPr>
        <xdr:cNvGrpSpPr/>
      </xdr:nvGrpSpPr>
      <xdr:grpSpPr>
        <a:xfrm>
          <a:off x="13439775" y="6972300"/>
          <a:ext cx="465509" cy="495304"/>
          <a:chOff x="9639300" y="752475"/>
          <a:chExt cx="398834" cy="419104"/>
        </a:xfrm>
      </xdr:grpSpPr>
      <xdr:sp macro="" textlink="">
        <xdr:nvSpPr>
          <xdr:cNvPr id="19" name="Circle: Hollow 18">
            <a:extLst>
              <a:ext uri="{FF2B5EF4-FFF2-40B4-BE49-F238E27FC236}">
                <a16:creationId xmlns:a16="http://schemas.microsoft.com/office/drawing/2014/main" id="{F28233D9-79B1-4027-AF0E-66D8734F938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D909CD08-91DE-48D9-AB74-5C9648466F7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90</a:t>
            </a:r>
          </a:p>
        </xdr:txBody>
      </xdr:sp>
    </xdr:grpSp>
    <xdr:clientData/>
  </xdr:twoCellAnchor>
  <xdr:twoCellAnchor>
    <xdr:from>
      <xdr:col>13</xdr:col>
      <xdr:colOff>9525</xdr:colOff>
      <xdr:row>83</xdr:row>
      <xdr:rowOff>228600</xdr:rowOff>
    </xdr:from>
    <xdr:to>
      <xdr:col>14</xdr:col>
      <xdr:colOff>255959</xdr:colOff>
      <xdr:row>85</xdr:row>
      <xdr:rowOff>171454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F49E6EE3-50A1-42F1-A0AB-F18708175E30}"/>
            </a:ext>
          </a:extLst>
        </xdr:cNvPr>
        <xdr:cNvGrpSpPr/>
      </xdr:nvGrpSpPr>
      <xdr:grpSpPr>
        <a:xfrm>
          <a:off x="13430250" y="19650075"/>
          <a:ext cx="465509" cy="419104"/>
          <a:chOff x="9639300" y="752475"/>
          <a:chExt cx="398834" cy="419104"/>
        </a:xfrm>
      </xdr:grpSpPr>
      <xdr:sp macro="" textlink="">
        <xdr:nvSpPr>
          <xdr:cNvPr id="22" name="Circle: Hollow 21">
            <a:extLst>
              <a:ext uri="{FF2B5EF4-FFF2-40B4-BE49-F238E27FC236}">
                <a16:creationId xmlns:a16="http://schemas.microsoft.com/office/drawing/2014/main" id="{A2A9453D-CAC1-478A-B2EE-3E8DBBE4A20B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A78C7569-4ED8-4503-975D-0C9DDE89256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91</a:t>
            </a:r>
          </a:p>
        </xdr:txBody>
      </xdr:sp>
    </xdr:grpSp>
    <xdr:clientData/>
  </xdr:twoCellAnchor>
  <xdr:twoCellAnchor>
    <xdr:from>
      <xdr:col>13</xdr:col>
      <xdr:colOff>19050</xdr:colOff>
      <xdr:row>86</xdr:row>
      <xdr:rowOff>76200</xdr:rowOff>
    </xdr:from>
    <xdr:to>
      <xdr:col>14</xdr:col>
      <xdr:colOff>265484</xdr:colOff>
      <xdr:row>88</xdr:row>
      <xdr:rowOff>19054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EA5F887B-BC0E-41DE-A0A1-E886C8136A95}"/>
            </a:ext>
          </a:extLst>
        </xdr:cNvPr>
        <xdr:cNvGrpSpPr/>
      </xdr:nvGrpSpPr>
      <xdr:grpSpPr>
        <a:xfrm>
          <a:off x="13439775" y="20212050"/>
          <a:ext cx="465509" cy="495304"/>
          <a:chOff x="9639300" y="752475"/>
          <a:chExt cx="398834" cy="419104"/>
        </a:xfrm>
      </xdr:grpSpPr>
      <xdr:sp macro="" textlink="">
        <xdr:nvSpPr>
          <xdr:cNvPr id="25" name="Circle: Hollow 24">
            <a:extLst>
              <a:ext uri="{FF2B5EF4-FFF2-40B4-BE49-F238E27FC236}">
                <a16:creationId xmlns:a16="http://schemas.microsoft.com/office/drawing/2014/main" id="{A6A8C031-06D3-4F47-B62B-1F0C357E23C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C9B3746A-156E-498A-A249-971FD772CFD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120"/>
  <sheetViews>
    <sheetView showGridLines="0" tabSelected="1" zoomScaleNormal="100" workbookViewId="0">
      <selection activeCell="C97" sqref="C97"/>
    </sheetView>
  </sheetViews>
  <sheetFormatPr defaultColWidth="9.09765625" defaultRowHeight="21.75"/>
  <cols>
    <col min="1" max="1" width="1.69921875" style="3" customWidth="1"/>
    <col min="2" max="2" width="5.8984375" style="3" customWidth="1"/>
    <col min="3" max="3" width="4.69921875" style="3" customWidth="1"/>
    <col min="4" max="4" width="4.296875" style="3" customWidth="1"/>
    <col min="5" max="5" width="7.69921875" style="3" customWidth="1"/>
    <col min="6" max="6" width="22.3984375" style="3" customWidth="1"/>
    <col min="7" max="7" width="15" style="3" customWidth="1"/>
    <col min="8" max="8" width="17.3984375" style="3" customWidth="1"/>
    <col min="9" max="10" width="18.09765625" style="3" customWidth="1"/>
    <col min="11" max="11" width="1.69921875" style="3" customWidth="1"/>
    <col min="12" max="12" width="1.8984375" style="3" customWidth="1"/>
    <col min="13" max="13" width="22" style="3" customWidth="1"/>
    <col min="14" max="14" width="2.296875" style="3" customWidth="1"/>
    <col min="15" max="15" width="4.3984375" style="32" customWidth="1"/>
    <col min="16" max="16384" width="9.09765625" style="32"/>
  </cols>
  <sheetData>
    <row r="1" spans="1:15" s="2" customFormat="1">
      <c r="A1" s="1"/>
      <c r="B1" s="1" t="s">
        <v>0</v>
      </c>
      <c r="C1" s="33">
        <v>10.1</v>
      </c>
      <c r="D1" s="1" t="s">
        <v>205</v>
      </c>
      <c r="F1" s="1"/>
      <c r="G1" s="1"/>
      <c r="H1" s="1"/>
      <c r="I1" s="1"/>
      <c r="J1" s="1"/>
      <c r="K1" s="1"/>
      <c r="L1" s="1"/>
      <c r="M1" s="3"/>
      <c r="N1" s="3"/>
    </row>
    <row r="2" spans="1:15" s="5" customFormat="1">
      <c r="A2" s="4"/>
      <c r="B2" s="1" t="s">
        <v>178</v>
      </c>
      <c r="C2" s="33">
        <v>10.1</v>
      </c>
      <c r="D2" s="1" t="s">
        <v>206</v>
      </c>
      <c r="F2" s="4"/>
      <c r="G2" s="4"/>
      <c r="H2" s="4"/>
      <c r="L2" s="4"/>
      <c r="M2" s="6"/>
      <c r="N2" s="6"/>
    </row>
    <row r="3" spans="1:15" s="9" customFormat="1" ht="18.75">
      <c r="A3" s="60" t="s">
        <v>201</v>
      </c>
      <c r="B3" s="60"/>
      <c r="C3" s="60"/>
      <c r="D3" s="60"/>
      <c r="E3" s="61"/>
      <c r="F3" s="36" t="s">
        <v>193</v>
      </c>
      <c r="G3" s="36"/>
      <c r="H3" s="36"/>
      <c r="I3" s="68"/>
      <c r="J3" s="69"/>
      <c r="K3" s="7"/>
      <c r="L3" s="60" t="s">
        <v>204</v>
      </c>
      <c r="M3" s="60"/>
      <c r="N3" s="8"/>
    </row>
    <row r="4" spans="1:15" s="9" customFormat="1" ht="18.75">
      <c r="A4" s="62"/>
      <c r="B4" s="62"/>
      <c r="C4" s="62"/>
      <c r="D4" s="62"/>
      <c r="E4" s="63"/>
      <c r="F4" s="37" t="s">
        <v>179</v>
      </c>
      <c r="G4" s="37" t="s">
        <v>80</v>
      </c>
      <c r="H4" s="37"/>
      <c r="I4" s="70" t="s">
        <v>199</v>
      </c>
      <c r="J4" s="71"/>
      <c r="K4" s="10"/>
      <c r="L4" s="62"/>
      <c r="M4" s="62"/>
      <c r="N4" s="8"/>
    </row>
    <row r="5" spans="1:15" s="9" customFormat="1" ht="21">
      <c r="A5" s="62"/>
      <c r="B5" s="62"/>
      <c r="C5" s="62"/>
      <c r="D5" s="62"/>
      <c r="E5" s="63"/>
      <c r="F5" s="37" t="s">
        <v>180</v>
      </c>
      <c r="G5" s="37" t="s">
        <v>85</v>
      </c>
      <c r="H5" s="37" t="s">
        <v>194</v>
      </c>
      <c r="I5" s="58" t="s">
        <v>177</v>
      </c>
      <c r="J5" s="59"/>
      <c r="L5" s="62"/>
      <c r="M5" s="62"/>
      <c r="N5" s="8"/>
      <c r="O5" s="35"/>
    </row>
    <row r="6" spans="1:15" s="9" customFormat="1" ht="18.75">
      <c r="A6" s="62"/>
      <c r="B6" s="62"/>
      <c r="C6" s="62"/>
      <c r="D6" s="62"/>
      <c r="E6" s="63"/>
      <c r="F6" s="37" t="s">
        <v>181</v>
      </c>
      <c r="G6" s="37" t="s">
        <v>81</v>
      </c>
      <c r="H6" s="46" t="s">
        <v>200</v>
      </c>
      <c r="I6" s="37" t="s">
        <v>184</v>
      </c>
      <c r="J6" s="11" t="s">
        <v>185</v>
      </c>
      <c r="K6" s="10"/>
      <c r="L6" s="62"/>
      <c r="M6" s="62"/>
      <c r="N6" s="8"/>
    </row>
    <row r="7" spans="1:15" s="9" customFormat="1" ht="18.75">
      <c r="A7" s="64"/>
      <c r="B7" s="64"/>
      <c r="C7" s="64"/>
      <c r="D7" s="64"/>
      <c r="E7" s="65"/>
      <c r="F7" s="38" t="s">
        <v>27</v>
      </c>
      <c r="G7" s="38" t="s">
        <v>188</v>
      </c>
      <c r="H7" s="12" t="s">
        <v>174</v>
      </c>
      <c r="I7" s="38" t="s">
        <v>186</v>
      </c>
      <c r="J7" s="12" t="s">
        <v>187</v>
      </c>
      <c r="K7" s="13"/>
      <c r="L7" s="64"/>
      <c r="M7" s="64"/>
      <c r="N7" s="8"/>
    </row>
    <row r="8" spans="1:15" s="18" customFormat="1" ht="24" customHeight="1">
      <c r="A8" s="66" t="s">
        <v>86</v>
      </c>
      <c r="B8" s="66"/>
      <c r="C8" s="66"/>
      <c r="D8" s="66"/>
      <c r="E8" s="67"/>
      <c r="F8" s="14"/>
      <c r="G8" s="14"/>
      <c r="H8" s="14"/>
      <c r="I8" s="15"/>
      <c r="J8" s="16"/>
      <c r="K8" s="17"/>
      <c r="L8" s="66" t="s">
        <v>87</v>
      </c>
      <c r="M8" s="66"/>
      <c r="N8" s="6"/>
    </row>
    <row r="9" spans="1:15" s="24" customFormat="1" ht="21" customHeight="1">
      <c r="A9" s="19" t="s">
        <v>88</v>
      </c>
      <c r="B9" s="19"/>
      <c r="C9" s="20"/>
      <c r="D9" s="20"/>
      <c r="E9" s="21"/>
      <c r="F9" s="54">
        <f>F10+F11+F12+F13+F14+F15</f>
        <v>7442418</v>
      </c>
      <c r="G9" s="54">
        <f t="shared" ref="G9:H9" si="0">G10+G11+G12+G13+G14+G15</f>
        <v>17095</v>
      </c>
      <c r="H9" s="54">
        <f t="shared" si="0"/>
        <v>1974901</v>
      </c>
      <c r="I9" s="22"/>
      <c r="J9" s="23"/>
      <c r="L9" s="19" t="s">
        <v>89</v>
      </c>
      <c r="M9" s="20"/>
      <c r="N9" s="25"/>
    </row>
    <row r="10" spans="1:15" s="24" customFormat="1" ht="16.5" customHeight="1">
      <c r="B10" s="9" t="s">
        <v>2</v>
      </c>
      <c r="C10" s="9"/>
      <c r="D10" s="20"/>
      <c r="E10" s="20"/>
      <c r="F10" s="53">
        <v>5270460</v>
      </c>
      <c r="G10" s="53">
        <v>8999</v>
      </c>
      <c r="H10" s="53">
        <v>585689</v>
      </c>
      <c r="I10" s="22">
        <v>1</v>
      </c>
      <c r="J10" s="23">
        <v>2</v>
      </c>
      <c r="L10" s="9" t="s">
        <v>95</v>
      </c>
      <c r="M10" s="26" t="s">
        <v>96</v>
      </c>
      <c r="N10" s="25"/>
    </row>
    <row r="11" spans="1:15" s="9" customFormat="1" ht="16.5" customHeight="1">
      <c r="B11" s="9" t="s">
        <v>1</v>
      </c>
      <c r="F11" s="53">
        <v>641628</v>
      </c>
      <c r="G11" s="53">
        <v>2250</v>
      </c>
      <c r="H11" s="53">
        <v>285173</v>
      </c>
      <c r="I11" s="27">
        <v>4</v>
      </c>
      <c r="J11" s="28">
        <v>10</v>
      </c>
      <c r="M11" s="9" t="s">
        <v>97</v>
      </c>
      <c r="N11" s="8"/>
    </row>
    <row r="12" spans="1:15" s="9" customFormat="1" ht="16.5" customHeight="1">
      <c r="B12" s="9" t="s">
        <v>8</v>
      </c>
      <c r="F12" s="53">
        <v>344982</v>
      </c>
      <c r="G12" s="53">
        <v>1781</v>
      </c>
      <c r="H12" s="53">
        <v>193682</v>
      </c>
      <c r="I12" s="27">
        <v>6</v>
      </c>
      <c r="J12" s="28">
        <v>18</v>
      </c>
      <c r="M12" s="9" t="s">
        <v>98</v>
      </c>
      <c r="N12" s="8"/>
    </row>
    <row r="13" spans="1:15" s="9" customFormat="1" ht="16.5" customHeight="1">
      <c r="B13" s="9" t="s">
        <v>4</v>
      </c>
      <c r="F13" s="53">
        <v>428278</v>
      </c>
      <c r="G13" s="53">
        <v>1786</v>
      </c>
      <c r="H13" s="53">
        <v>239753</v>
      </c>
      <c r="I13" s="27">
        <v>5</v>
      </c>
      <c r="J13" s="28">
        <v>13</v>
      </c>
      <c r="M13" s="8" t="s">
        <v>99</v>
      </c>
      <c r="N13" s="8"/>
    </row>
    <row r="14" spans="1:15" s="9" customFormat="1" ht="16.5" customHeight="1">
      <c r="B14" s="9" t="s">
        <v>10</v>
      </c>
      <c r="F14" s="53">
        <v>349926</v>
      </c>
      <c r="G14" s="53">
        <v>1214</v>
      </c>
      <c r="H14" s="53">
        <v>288232</v>
      </c>
      <c r="I14" s="27">
        <v>3</v>
      </c>
      <c r="J14" s="28">
        <v>9</v>
      </c>
      <c r="M14" s="8" t="s">
        <v>100</v>
      </c>
      <c r="N14" s="8"/>
    </row>
    <row r="15" spans="1:15" s="9" customFormat="1" ht="16.5" customHeight="1">
      <c r="B15" s="9" t="s">
        <v>5</v>
      </c>
      <c r="F15" s="53">
        <v>407144</v>
      </c>
      <c r="G15" s="53">
        <v>1065</v>
      </c>
      <c r="H15" s="53">
        <v>382372</v>
      </c>
      <c r="I15" s="27">
        <v>2</v>
      </c>
      <c r="J15" s="28">
        <v>7</v>
      </c>
      <c r="M15" s="8" t="s">
        <v>101</v>
      </c>
      <c r="N15" s="8"/>
    </row>
    <row r="16" spans="1:15" s="9" customFormat="1" ht="21" customHeight="1">
      <c r="A16" s="24" t="s">
        <v>171</v>
      </c>
      <c r="B16" s="24"/>
      <c r="E16" s="28"/>
      <c r="F16" s="52">
        <f>F17+F18+F19+F20+F21+F22</f>
        <v>843469</v>
      </c>
      <c r="G16" s="52">
        <f t="shared" ref="G16:H16" si="1">G17+G18+G19+G20+G21+G22</f>
        <v>3174</v>
      </c>
      <c r="H16" s="52">
        <f t="shared" si="1"/>
        <v>1287727</v>
      </c>
      <c r="I16" s="27"/>
      <c r="J16" s="28"/>
      <c r="L16" s="25" t="s">
        <v>172</v>
      </c>
      <c r="N16" s="8"/>
    </row>
    <row r="17" spans="1:14" s="9" customFormat="1" ht="16.5" customHeight="1">
      <c r="B17" s="9" t="s">
        <v>16</v>
      </c>
      <c r="F17" s="53">
        <v>398161</v>
      </c>
      <c r="G17" s="53">
        <v>912</v>
      </c>
      <c r="H17" s="53">
        <v>436363</v>
      </c>
      <c r="I17" s="27">
        <v>1</v>
      </c>
      <c r="J17" s="28">
        <v>5</v>
      </c>
      <c r="M17" s="8" t="s">
        <v>102</v>
      </c>
      <c r="N17" s="8"/>
    </row>
    <row r="18" spans="1:14" s="9" customFormat="1" ht="16.5" customHeight="1">
      <c r="B18" s="9" t="s">
        <v>20</v>
      </c>
      <c r="F18" s="53">
        <v>31657</v>
      </c>
      <c r="G18" s="53">
        <v>247</v>
      </c>
      <c r="H18" s="53">
        <v>127940</v>
      </c>
      <c r="I18" s="27">
        <v>5</v>
      </c>
      <c r="J18" s="28">
        <v>30</v>
      </c>
      <c r="M18" s="8" t="s">
        <v>103</v>
      </c>
    </row>
    <row r="19" spans="1:14" s="9" customFormat="1" ht="16.5" customHeight="1">
      <c r="B19" s="9" t="s">
        <v>22</v>
      </c>
      <c r="F19" s="53">
        <v>106171</v>
      </c>
      <c r="G19" s="53">
        <v>775</v>
      </c>
      <c r="H19" s="53">
        <v>137004</v>
      </c>
      <c r="I19" s="27">
        <v>4</v>
      </c>
      <c r="J19" s="28">
        <v>27</v>
      </c>
      <c r="M19" s="8" t="s">
        <v>104</v>
      </c>
    </row>
    <row r="20" spans="1:14" s="9" customFormat="1" ht="16.5" customHeight="1">
      <c r="B20" s="9" t="s">
        <v>21</v>
      </c>
      <c r="F20" s="53">
        <v>26389</v>
      </c>
      <c r="G20" s="53">
        <v>187</v>
      </c>
      <c r="H20" s="53">
        <v>140890</v>
      </c>
      <c r="I20" s="27">
        <v>3</v>
      </c>
      <c r="J20" s="28">
        <v>25</v>
      </c>
      <c r="M20" s="8" t="s">
        <v>105</v>
      </c>
    </row>
    <row r="21" spans="1:14" s="9" customFormat="1" ht="16.5" customHeight="1">
      <c r="B21" s="9" t="s">
        <v>19</v>
      </c>
      <c r="F21" s="53">
        <v>36049</v>
      </c>
      <c r="G21" s="53">
        <v>291</v>
      </c>
      <c r="H21" s="53">
        <v>123905</v>
      </c>
      <c r="I21" s="27">
        <v>6</v>
      </c>
      <c r="J21" s="28">
        <v>31</v>
      </c>
      <c r="M21" s="8" t="s">
        <v>106</v>
      </c>
      <c r="N21" s="8"/>
    </row>
    <row r="22" spans="1:14" s="9" customFormat="1" ht="16.5" customHeight="1">
      <c r="B22" s="9" t="s">
        <v>7</v>
      </c>
      <c r="F22" s="53">
        <v>245042</v>
      </c>
      <c r="G22" s="53">
        <v>762</v>
      </c>
      <c r="H22" s="53">
        <v>321625</v>
      </c>
      <c r="I22" s="27">
        <v>2</v>
      </c>
      <c r="J22" s="28">
        <v>8</v>
      </c>
      <c r="M22" s="8" t="s">
        <v>107</v>
      </c>
      <c r="N22" s="8"/>
    </row>
    <row r="23" spans="1:14" s="9" customFormat="1" ht="21" customHeight="1">
      <c r="A23" s="24" t="s">
        <v>90</v>
      </c>
      <c r="B23" s="24"/>
      <c r="C23" s="24"/>
      <c r="E23" s="28"/>
      <c r="F23" s="52">
        <f>F24+F25+F26+F27+F28+F29+F30+F38</f>
        <v>2687222</v>
      </c>
      <c r="G23" s="52">
        <f t="shared" ref="G23:H23" si="2">G24+G25+G26+G27+G28+G29+G30+G38</f>
        <v>6159</v>
      </c>
      <c r="H23" s="52">
        <f t="shared" si="2"/>
        <v>2829843</v>
      </c>
      <c r="I23" s="27"/>
      <c r="J23" s="28"/>
      <c r="L23" s="25" t="s">
        <v>91</v>
      </c>
      <c r="M23" s="8"/>
      <c r="N23" s="8"/>
    </row>
    <row r="24" spans="1:14" s="9" customFormat="1" ht="16.5" customHeight="1">
      <c r="B24" s="9" t="s">
        <v>3</v>
      </c>
      <c r="E24" s="28"/>
      <c r="F24" s="53">
        <v>892062</v>
      </c>
      <c r="G24" s="53">
        <v>1891</v>
      </c>
      <c r="H24" s="53">
        <v>471723</v>
      </c>
      <c r="I24" s="27">
        <v>3</v>
      </c>
      <c r="J24" s="28">
        <v>4</v>
      </c>
      <c r="M24" s="8" t="s">
        <v>108</v>
      </c>
      <c r="N24" s="8"/>
    </row>
    <row r="25" spans="1:14" s="9" customFormat="1" ht="16.5" customHeight="1">
      <c r="B25" s="9" t="s">
        <v>6</v>
      </c>
      <c r="E25" s="28"/>
      <c r="F25" s="53">
        <v>857191</v>
      </c>
      <c r="G25" s="53">
        <v>1031</v>
      </c>
      <c r="H25" s="53">
        <v>831734</v>
      </c>
      <c r="I25" s="27">
        <v>1</v>
      </c>
      <c r="J25" s="28">
        <v>1</v>
      </c>
      <c r="M25" s="8" t="s">
        <v>109</v>
      </c>
      <c r="N25" s="8"/>
    </row>
    <row r="26" spans="1:14" s="9" customFormat="1" ht="16.5" customHeight="1">
      <c r="B26" s="9" t="s">
        <v>18</v>
      </c>
      <c r="E26" s="28"/>
      <c r="F26" s="53">
        <v>142687</v>
      </c>
      <c r="G26" s="53">
        <v>561</v>
      </c>
      <c r="H26" s="53">
        <v>254246</v>
      </c>
      <c r="I26" s="27">
        <v>5</v>
      </c>
      <c r="J26" s="28">
        <v>11</v>
      </c>
      <c r="M26" s="8" t="s">
        <v>110</v>
      </c>
      <c r="N26" s="8"/>
    </row>
    <row r="27" spans="1:14" s="9" customFormat="1" ht="16.5" customHeight="1">
      <c r="B27" s="9" t="s">
        <v>13</v>
      </c>
      <c r="E27" s="28"/>
      <c r="F27" s="53">
        <v>45349</v>
      </c>
      <c r="G27" s="53">
        <v>272</v>
      </c>
      <c r="H27" s="53">
        <v>166451</v>
      </c>
      <c r="I27" s="27">
        <v>6</v>
      </c>
      <c r="J27" s="28">
        <v>20</v>
      </c>
      <c r="M27" s="8" t="s">
        <v>111</v>
      </c>
      <c r="N27" s="8"/>
    </row>
    <row r="28" spans="1:14" s="9" customFormat="1" ht="17.25" customHeight="1">
      <c r="B28" s="9" t="s">
        <v>9</v>
      </c>
      <c r="E28" s="28"/>
      <c r="F28" s="53">
        <v>346104</v>
      </c>
      <c r="G28" s="53">
        <v>858</v>
      </c>
      <c r="H28" s="53">
        <v>403574</v>
      </c>
      <c r="I28" s="27">
        <v>4</v>
      </c>
      <c r="J28" s="28">
        <v>6</v>
      </c>
      <c r="M28" s="8" t="s">
        <v>112</v>
      </c>
      <c r="N28" s="8"/>
    </row>
    <row r="29" spans="1:14" s="9" customFormat="1" ht="17.25" customHeight="1">
      <c r="B29" s="9" t="s">
        <v>25</v>
      </c>
      <c r="E29" s="28"/>
      <c r="F29" s="53">
        <v>326113</v>
      </c>
      <c r="G29" s="53">
        <v>638</v>
      </c>
      <c r="H29" s="53">
        <v>510887</v>
      </c>
      <c r="I29" s="27">
        <v>2</v>
      </c>
      <c r="J29" s="28">
        <v>3</v>
      </c>
      <c r="M29" s="8" t="s">
        <v>113</v>
      </c>
      <c r="N29" s="8"/>
    </row>
    <row r="30" spans="1:14" s="9" customFormat="1" ht="17.25" customHeight="1">
      <c r="B30" s="9" t="s">
        <v>17</v>
      </c>
      <c r="E30" s="28"/>
      <c r="F30" s="53">
        <v>31158</v>
      </c>
      <c r="G30" s="53">
        <v>261</v>
      </c>
      <c r="H30" s="53">
        <v>119304</v>
      </c>
      <c r="I30" s="27">
        <v>7</v>
      </c>
      <c r="J30" s="28">
        <v>35</v>
      </c>
      <c r="M30" s="8" t="s">
        <v>114</v>
      </c>
      <c r="N30" s="8"/>
    </row>
    <row r="31" spans="1:14" s="2" customFormat="1">
      <c r="A31" s="1"/>
      <c r="B31" s="1" t="s">
        <v>0</v>
      </c>
      <c r="C31" s="33">
        <v>10.1</v>
      </c>
      <c r="D31" s="1" t="s">
        <v>207</v>
      </c>
      <c r="F31" s="1"/>
      <c r="G31" s="1"/>
      <c r="H31" s="1"/>
      <c r="I31" s="1"/>
      <c r="J31" s="1"/>
      <c r="K31" s="1"/>
      <c r="L31" s="1"/>
      <c r="M31" s="3"/>
      <c r="N31" s="3"/>
    </row>
    <row r="32" spans="1:14" s="5" customFormat="1">
      <c r="A32" s="4"/>
      <c r="B32" s="1" t="s">
        <v>178</v>
      </c>
      <c r="C32" s="33">
        <v>10.1</v>
      </c>
      <c r="D32" s="1" t="s">
        <v>208</v>
      </c>
      <c r="F32" s="4"/>
      <c r="G32" s="4"/>
      <c r="H32" s="4"/>
      <c r="L32" s="4"/>
      <c r="M32" s="6"/>
      <c r="N32" s="6"/>
    </row>
    <row r="33" spans="1:14" s="9" customFormat="1" ht="20.100000000000001" customHeight="1">
      <c r="A33" s="60" t="s">
        <v>201</v>
      </c>
      <c r="B33" s="60"/>
      <c r="C33" s="60"/>
      <c r="D33" s="60"/>
      <c r="E33" s="61"/>
      <c r="F33" s="49" t="s">
        <v>193</v>
      </c>
      <c r="G33" s="49"/>
      <c r="H33" s="49"/>
      <c r="I33" s="68"/>
      <c r="J33" s="69"/>
      <c r="K33" s="7"/>
      <c r="L33" s="60" t="s">
        <v>204</v>
      </c>
      <c r="M33" s="60"/>
      <c r="N33" s="8"/>
    </row>
    <row r="34" spans="1:14" s="9" customFormat="1" ht="18.75">
      <c r="A34" s="62"/>
      <c r="B34" s="62"/>
      <c r="C34" s="62"/>
      <c r="D34" s="62"/>
      <c r="E34" s="63"/>
      <c r="F34" s="50" t="s">
        <v>179</v>
      </c>
      <c r="G34" s="50" t="s">
        <v>80</v>
      </c>
      <c r="H34" s="50"/>
      <c r="I34" s="70" t="s">
        <v>199</v>
      </c>
      <c r="J34" s="71"/>
      <c r="K34" s="10"/>
      <c r="L34" s="62"/>
      <c r="M34" s="62"/>
      <c r="N34" s="8"/>
    </row>
    <row r="35" spans="1:14" s="9" customFormat="1" ht="18.75">
      <c r="A35" s="62"/>
      <c r="B35" s="62"/>
      <c r="C35" s="62"/>
      <c r="D35" s="62"/>
      <c r="E35" s="63"/>
      <c r="F35" s="50" t="s">
        <v>180</v>
      </c>
      <c r="G35" s="50" t="s">
        <v>85</v>
      </c>
      <c r="H35" s="50" t="s">
        <v>194</v>
      </c>
      <c r="I35" s="58" t="s">
        <v>177</v>
      </c>
      <c r="J35" s="59"/>
      <c r="L35" s="62"/>
      <c r="M35" s="62"/>
      <c r="N35" s="8"/>
    </row>
    <row r="36" spans="1:14" s="9" customFormat="1" ht="18.75">
      <c r="A36" s="62"/>
      <c r="B36" s="62"/>
      <c r="C36" s="62"/>
      <c r="D36" s="62"/>
      <c r="E36" s="63"/>
      <c r="F36" s="50" t="s">
        <v>181</v>
      </c>
      <c r="G36" s="50" t="s">
        <v>81</v>
      </c>
      <c r="H36" s="50" t="s">
        <v>200</v>
      </c>
      <c r="I36" s="50" t="s">
        <v>184</v>
      </c>
      <c r="J36" s="11" t="s">
        <v>185</v>
      </c>
      <c r="K36" s="10"/>
      <c r="L36" s="62"/>
      <c r="M36" s="62"/>
      <c r="N36" s="8"/>
    </row>
    <row r="37" spans="1:14" s="9" customFormat="1" ht="18.75">
      <c r="A37" s="64"/>
      <c r="B37" s="64"/>
      <c r="C37" s="64"/>
      <c r="D37" s="64"/>
      <c r="E37" s="65"/>
      <c r="F37" s="51" t="s">
        <v>27</v>
      </c>
      <c r="G37" s="51" t="s">
        <v>188</v>
      </c>
      <c r="H37" s="12" t="s">
        <v>174</v>
      </c>
      <c r="I37" s="51" t="s">
        <v>186</v>
      </c>
      <c r="J37" s="12" t="s">
        <v>187</v>
      </c>
      <c r="K37" s="13"/>
      <c r="L37" s="64"/>
      <c r="M37" s="64"/>
      <c r="N37" s="8"/>
    </row>
    <row r="38" spans="1:14" s="9" customFormat="1" ht="17.25" customHeight="1">
      <c r="B38" s="9" t="s">
        <v>26</v>
      </c>
      <c r="E38" s="28"/>
      <c r="F38" s="53">
        <v>46558</v>
      </c>
      <c r="G38" s="53">
        <v>647</v>
      </c>
      <c r="H38" s="53">
        <v>71924</v>
      </c>
      <c r="I38" s="27">
        <v>8</v>
      </c>
      <c r="J38" s="28">
        <v>69</v>
      </c>
      <c r="M38" s="8" t="s">
        <v>115</v>
      </c>
      <c r="N38" s="8"/>
    </row>
    <row r="39" spans="1:14" s="9" customFormat="1" ht="21" customHeight="1">
      <c r="A39" s="24" t="s">
        <v>92</v>
      </c>
      <c r="E39" s="28"/>
      <c r="F39" s="54">
        <f>F40+F41+F42+F43+F44+F45</f>
        <v>563389</v>
      </c>
      <c r="G39" s="54">
        <f t="shared" ref="G39:H39" si="3">G40+G41+G42+G43+G44+G45</f>
        <v>3664</v>
      </c>
      <c r="H39" s="54">
        <f t="shared" si="3"/>
        <v>932656</v>
      </c>
      <c r="I39" s="27"/>
      <c r="J39" s="28"/>
      <c r="L39" s="24" t="s">
        <v>93</v>
      </c>
      <c r="N39" s="8"/>
    </row>
    <row r="40" spans="1:14" s="9" customFormat="1" ht="17.25" customHeight="1">
      <c r="B40" s="9" t="s">
        <v>14</v>
      </c>
      <c r="E40" s="28"/>
      <c r="F40" s="53">
        <v>180496</v>
      </c>
      <c r="G40" s="53">
        <v>812</v>
      </c>
      <c r="H40" s="53">
        <v>222261</v>
      </c>
      <c r="I40" s="55">
        <v>1</v>
      </c>
      <c r="J40" s="28">
        <v>15</v>
      </c>
      <c r="M40" s="8" t="s">
        <v>117</v>
      </c>
      <c r="N40" s="8"/>
    </row>
    <row r="41" spans="1:14" s="9" customFormat="1" ht="17.25" customHeight="1">
      <c r="B41" s="9" t="s">
        <v>11</v>
      </c>
      <c r="E41" s="28"/>
      <c r="F41" s="53">
        <v>102857</v>
      </c>
      <c r="G41" s="53">
        <v>832</v>
      </c>
      <c r="H41" s="53">
        <v>123679</v>
      </c>
      <c r="I41" s="55">
        <v>5</v>
      </c>
      <c r="J41" s="28">
        <v>32</v>
      </c>
      <c r="M41" s="8" t="s">
        <v>116</v>
      </c>
      <c r="N41" s="8"/>
    </row>
    <row r="42" spans="1:14" s="9" customFormat="1" ht="17.25" customHeight="1">
      <c r="B42" s="9" t="s">
        <v>23</v>
      </c>
      <c r="E42" s="28"/>
      <c r="F42" s="53">
        <v>89628</v>
      </c>
      <c r="G42" s="53">
        <v>852</v>
      </c>
      <c r="H42" s="53">
        <v>105238</v>
      </c>
      <c r="I42" s="55">
        <v>6</v>
      </c>
      <c r="J42" s="28">
        <v>43</v>
      </c>
      <c r="M42" s="8" t="s">
        <v>118</v>
      </c>
      <c r="N42" s="8"/>
    </row>
    <row r="43" spans="1:14" s="9" customFormat="1" ht="17.25" customHeight="1">
      <c r="B43" s="9" t="s">
        <v>24</v>
      </c>
      <c r="E43" s="28"/>
      <c r="F43" s="53">
        <v>26920</v>
      </c>
      <c r="G43" s="53">
        <v>179</v>
      </c>
      <c r="H43" s="53">
        <v>150169</v>
      </c>
      <c r="I43" s="55">
        <v>3</v>
      </c>
      <c r="J43" s="28">
        <v>23</v>
      </c>
      <c r="M43" s="9" t="s">
        <v>119</v>
      </c>
      <c r="N43" s="8"/>
    </row>
    <row r="44" spans="1:14" s="9" customFormat="1" ht="17.25" customHeight="1">
      <c r="B44" s="9" t="s">
        <v>15</v>
      </c>
      <c r="E44" s="28"/>
      <c r="F44" s="53">
        <v>71934</v>
      </c>
      <c r="G44" s="53">
        <v>501</v>
      </c>
      <c r="H44" s="53">
        <v>143591</v>
      </c>
      <c r="I44" s="55">
        <v>4</v>
      </c>
      <c r="J44" s="28">
        <v>24</v>
      </c>
      <c r="M44" s="9" t="s">
        <v>120</v>
      </c>
      <c r="N44" s="8"/>
    </row>
    <row r="45" spans="1:14" s="9" customFormat="1" ht="17.25" customHeight="1">
      <c r="B45" s="9" t="s">
        <v>12</v>
      </c>
      <c r="C45" s="20"/>
      <c r="D45" s="20"/>
      <c r="E45" s="21"/>
      <c r="F45" s="53">
        <v>91554</v>
      </c>
      <c r="G45" s="53">
        <v>488</v>
      </c>
      <c r="H45" s="53">
        <v>187718</v>
      </c>
      <c r="I45" s="55">
        <v>2</v>
      </c>
      <c r="J45" s="28">
        <v>19</v>
      </c>
      <c r="M45" s="9" t="s">
        <v>121</v>
      </c>
      <c r="N45" s="8"/>
    </row>
    <row r="46" spans="1:14" s="9" customFormat="1" ht="21" customHeight="1">
      <c r="A46" s="19" t="s">
        <v>28</v>
      </c>
      <c r="E46" s="28"/>
      <c r="F46" s="52">
        <f>F47+F48+F49+F50+F51+F52+F53+F54+F55+F56+F57+F58+F59+F67+F68+F69+F70</f>
        <v>1228305</v>
      </c>
      <c r="G46" s="52">
        <f t="shared" ref="G46:H46" si="4">G47+G48+G49+G50+G51+G52+G53+G54+G55+G56+G57+G58+G59+G67+G68+G69+G70</f>
        <v>11325</v>
      </c>
      <c r="H46" s="52">
        <f t="shared" si="4"/>
        <v>1786724</v>
      </c>
      <c r="I46" s="27"/>
      <c r="J46" s="28"/>
      <c r="L46" s="19" t="s">
        <v>83</v>
      </c>
      <c r="N46" s="8"/>
    </row>
    <row r="47" spans="1:14" s="9" customFormat="1" ht="17.25" customHeight="1">
      <c r="B47" s="9" t="s">
        <v>29</v>
      </c>
      <c r="E47" s="28"/>
      <c r="F47" s="53">
        <v>237701</v>
      </c>
      <c r="G47" s="53">
        <v>1801</v>
      </c>
      <c r="H47" s="53">
        <v>131967</v>
      </c>
      <c r="I47" s="27">
        <v>3</v>
      </c>
      <c r="J47" s="28">
        <v>29</v>
      </c>
      <c r="M47" s="9" t="s">
        <v>122</v>
      </c>
      <c r="N47" s="8"/>
    </row>
    <row r="48" spans="1:14" s="9" customFormat="1" ht="17.25" customHeight="1">
      <c r="B48" s="9" t="s">
        <v>37</v>
      </c>
      <c r="E48" s="28"/>
      <c r="F48" s="53">
        <v>82588</v>
      </c>
      <c r="G48" s="53">
        <v>394</v>
      </c>
      <c r="H48" s="53">
        <v>209668</v>
      </c>
      <c r="I48" s="27">
        <v>1</v>
      </c>
      <c r="J48" s="28">
        <v>17</v>
      </c>
      <c r="M48" s="9" t="s">
        <v>123</v>
      </c>
      <c r="N48" s="8"/>
    </row>
    <row r="49" spans="1:14" s="9" customFormat="1" ht="17.25" customHeight="1">
      <c r="B49" s="9" t="s">
        <v>30</v>
      </c>
      <c r="E49" s="28"/>
      <c r="F49" s="53">
        <v>70795</v>
      </c>
      <c r="G49" s="53">
        <v>704</v>
      </c>
      <c r="H49" s="53">
        <v>100591</v>
      </c>
      <c r="I49" s="27">
        <v>7</v>
      </c>
      <c r="J49" s="28">
        <v>45</v>
      </c>
      <c r="M49" s="9" t="s">
        <v>124</v>
      </c>
      <c r="N49" s="8"/>
    </row>
    <row r="50" spans="1:14" s="9" customFormat="1" ht="17.25" customHeight="1">
      <c r="B50" s="9" t="s">
        <v>34</v>
      </c>
      <c r="E50" s="28"/>
      <c r="F50" s="53">
        <v>40543</v>
      </c>
      <c r="G50" s="53">
        <v>409</v>
      </c>
      <c r="H50" s="53">
        <v>99236</v>
      </c>
      <c r="I50" s="27">
        <v>8</v>
      </c>
      <c r="J50" s="28">
        <v>46</v>
      </c>
      <c r="M50" s="9" t="s">
        <v>125</v>
      </c>
      <c r="N50" s="8"/>
    </row>
    <row r="51" spans="1:14" s="9" customFormat="1" ht="17.25" customHeight="1">
      <c r="B51" s="9" t="s">
        <v>43</v>
      </c>
      <c r="E51" s="28"/>
      <c r="F51" s="53">
        <v>31218</v>
      </c>
      <c r="G51" s="53">
        <v>378</v>
      </c>
      <c r="H51" s="53">
        <v>82657</v>
      </c>
      <c r="I51" s="27">
        <v>14</v>
      </c>
      <c r="J51" s="28">
        <v>56</v>
      </c>
      <c r="M51" s="8" t="s">
        <v>126</v>
      </c>
      <c r="N51" s="8"/>
    </row>
    <row r="52" spans="1:14" s="9" customFormat="1" ht="17.25" customHeight="1">
      <c r="B52" s="9" t="s">
        <v>45</v>
      </c>
      <c r="E52" s="28"/>
      <c r="F52" s="53">
        <v>34474</v>
      </c>
      <c r="G52" s="53">
        <v>441</v>
      </c>
      <c r="H52" s="53">
        <v>78147</v>
      </c>
      <c r="I52" s="27">
        <v>16</v>
      </c>
      <c r="J52" s="28">
        <v>61</v>
      </c>
      <c r="M52" s="8" t="s">
        <v>127</v>
      </c>
      <c r="N52" s="8"/>
    </row>
    <row r="53" spans="1:14" s="9" customFormat="1" ht="17.25" customHeight="1">
      <c r="B53" s="9" t="s">
        <v>44</v>
      </c>
      <c r="E53" s="28"/>
      <c r="F53" s="53">
        <v>35439</v>
      </c>
      <c r="G53" s="53">
        <v>372</v>
      </c>
      <c r="H53" s="53">
        <v>95197</v>
      </c>
      <c r="I53" s="27">
        <v>10</v>
      </c>
      <c r="J53" s="28">
        <v>49</v>
      </c>
      <c r="M53" s="8" t="s">
        <v>128</v>
      </c>
      <c r="N53" s="8"/>
    </row>
    <row r="54" spans="1:14" s="9" customFormat="1" ht="17.25" customHeight="1">
      <c r="B54" s="9" t="s">
        <v>39</v>
      </c>
      <c r="E54" s="28"/>
      <c r="F54" s="53">
        <v>101221</v>
      </c>
      <c r="G54" s="53">
        <v>1147</v>
      </c>
      <c r="H54" s="53">
        <v>88281</v>
      </c>
      <c r="I54" s="27">
        <v>12</v>
      </c>
      <c r="J54" s="28">
        <v>52</v>
      </c>
      <c r="M54" s="8" t="s">
        <v>129</v>
      </c>
      <c r="N54" s="8"/>
    </row>
    <row r="55" spans="1:14" s="9" customFormat="1" ht="17.25" customHeight="1">
      <c r="B55" s="9" t="s">
        <v>41</v>
      </c>
      <c r="E55" s="28"/>
      <c r="F55" s="53">
        <v>15148</v>
      </c>
      <c r="G55" s="53">
        <v>239</v>
      </c>
      <c r="H55" s="53">
        <v>63419</v>
      </c>
      <c r="I55" s="27">
        <v>17</v>
      </c>
      <c r="J55" s="28">
        <v>74</v>
      </c>
      <c r="M55" s="8" t="s">
        <v>130</v>
      </c>
      <c r="N55" s="8"/>
    </row>
    <row r="56" spans="1:14" s="9" customFormat="1" ht="17.25" customHeight="1">
      <c r="B56" s="9" t="s">
        <v>32</v>
      </c>
      <c r="E56" s="28"/>
      <c r="F56" s="53">
        <v>111441</v>
      </c>
      <c r="G56" s="53">
        <v>920</v>
      </c>
      <c r="H56" s="53">
        <v>121070</v>
      </c>
      <c r="I56" s="27">
        <v>4</v>
      </c>
      <c r="J56" s="28">
        <v>34</v>
      </c>
      <c r="M56" s="8" t="s">
        <v>131</v>
      </c>
      <c r="N56" s="8"/>
    </row>
    <row r="57" spans="1:14" s="9" customFormat="1" ht="18.75" customHeight="1">
      <c r="B57" s="9" t="s">
        <v>33</v>
      </c>
      <c r="E57" s="28"/>
      <c r="F57" s="53">
        <v>25305</v>
      </c>
      <c r="G57" s="53">
        <v>276</v>
      </c>
      <c r="H57" s="53">
        <v>91578</v>
      </c>
      <c r="I57" s="27">
        <v>11</v>
      </c>
      <c r="J57" s="28">
        <v>51</v>
      </c>
      <c r="M57" s="8" t="s">
        <v>132</v>
      </c>
      <c r="N57" s="8"/>
    </row>
    <row r="58" spans="1:14" s="9" customFormat="1" ht="18.75" customHeight="1">
      <c r="B58" s="9" t="s">
        <v>31</v>
      </c>
      <c r="E58" s="28"/>
      <c r="F58" s="53">
        <v>105356</v>
      </c>
      <c r="G58" s="53">
        <v>781</v>
      </c>
      <c r="H58" s="53">
        <v>134926</v>
      </c>
      <c r="I58" s="27">
        <v>2</v>
      </c>
      <c r="J58" s="28">
        <v>28</v>
      </c>
      <c r="M58" s="8" t="s">
        <v>133</v>
      </c>
      <c r="N58" s="8"/>
    </row>
    <row r="59" spans="1:14" s="9" customFormat="1" ht="18.75" customHeight="1">
      <c r="B59" s="9" t="s">
        <v>35</v>
      </c>
      <c r="E59" s="28"/>
      <c r="F59" s="53">
        <v>63366</v>
      </c>
      <c r="G59" s="53">
        <v>535</v>
      </c>
      <c r="H59" s="53">
        <v>118508</v>
      </c>
      <c r="I59" s="27">
        <v>5</v>
      </c>
      <c r="J59" s="28">
        <v>36</v>
      </c>
      <c r="M59" s="8" t="s">
        <v>134</v>
      </c>
      <c r="N59" s="8"/>
    </row>
    <row r="60" spans="1:14" s="9" customFormat="1" ht="18.75" customHeight="1">
      <c r="A60" s="1"/>
      <c r="B60" s="1" t="s">
        <v>0</v>
      </c>
      <c r="C60" s="33">
        <v>10.1</v>
      </c>
      <c r="D60" s="1" t="s">
        <v>207</v>
      </c>
      <c r="E60" s="2"/>
      <c r="F60" s="1"/>
      <c r="G60" s="1"/>
      <c r="H60" s="1"/>
      <c r="I60" s="1"/>
      <c r="J60" s="1"/>
      <c r="K60" s="1"/>
      <c r="L60" s="1"/>
      <c r="M60" s="3"/>
      <c r="N60" s="8"/>
    </row>
    <row r="61" spans="1:14" s="9" customFormat="1" ht="18.75" customHeight="1">
      <c r="A61" s="4"/>
      <c r="B61" s="1" t="s">
        <v>178</v>
      </c>
      <c r="C61" s="33">
        <v>10.1</v>
      </c>
      <c r="D61" s="1" t="s">
        <v>208</v>
      </c>
      <c r="E61" s="5"/>
      <c r="F61" s="4"/>
      <c r="G61" s="4"/>
      <c r="H61" s="4"/>
      <c r="I61" s="5"/>
      <c r="J61" s="5"/>
      <c r="K61" s="5"/>
      <c r="L61" s="4"/>
      <c r="M61" s="6"/>
      <c r="N61" s="8"/>
    </row>
    <row r="62" spans="1:14" s="9" customFormat="1" ht="18.75" customHeight="1">
      <c r="A62" s="60" t="s">
        <v>201</v>
      </c>
      <c r="B62" s="60"/>
      <c r="C62" s="60"/>
      <c r="D62" s="60"/>
      <c r="E62" s="61"/>
      <c r="F62" s="49" t="s">
        <v>193</v>
      </c>
      <c r="G62" s="49"/>
      <c r="H62" s="49"/>
      <c r="I62" s="68"/>
      <c r="J62" s="69"/>
      <c r="K62" s="7"/>
      <c r="L62" s="60" t="s">
        <v>204</v>
      </c>
      <c r="M62" s="60"/>
      <c r="N62" s="8"/>
    </row>
    <row r="63" spans="1:14" s="9" customFormat="1" ht="18.75" customHeight="1">
      <c r="A63" s="62"/>
      <c r="B63" s="62"/>
      <c r="C63" s="62"/>
      <c r="D63" s="62"/>
      <c r="E63" s="63"/>
      <c r="F63" s="50" t="s">
        <v>179</v>
      </c>
      <c r="G63" s="50" t="s">
        <v>80</v>
      </c>
      <c r="H63" s="50"/>
      <c r="I63" s="70" t="s">
        <v>199</v>
      </c>
      <c r="J63" s="71"/>
      <c r="K63" s="10"/>
      <c r="L63" s="62"/>
      <c r="M63" s="62"/>
      <c r="N63" s="8"/>
    </row>
    <row r="64" spans="1:14" s="9" customFormat="1" ht="18.75" customHeight="1">
      <c r="A64" s="62"/>
      <c r="B64" s="62"/>
      <c r="C64" s="62"/>
      <c r="D64" s="62"/>
      <c r="E64" s="63"/>
      <c r="F64" s="50" t="s">
        <v>180</v>
      </c>
      <c r="G64" s="50" t="s">
        <v>85</v>
      </c>
      <c r="H64" s="50" t="s">
        <v>194</v>
      </c>
      <c r="I64" s="58" t="s">
        <v>177</v>
      </c>
      <c r="J64" s="59"/>
      <c r="L64" s="62"/>
      <c r="M64" s="62"/>
      <c r="N64" s="8"/>
    </row>
    <row r="65" spans="1:14" s="9" customFormat="1" ht="18.75" customHeight="1">
      <c r="A65" s="62"/>
      <c r="B65" s="62"/>
      <c r="C65" s="62"/>
      <c r="D65" s="62"/>
      <c r="E65" s="63"/>
      <c r="F65" s="50" t="s">
        <v>181</v>
      </c>
      <c r="G65" s="50" t="s">
        <v>81</v>
      </c>
      <c r="H65" s="50" t="s">
        <v>200</v>
      </c>
      <c r="I65" s="50" t="s">
        <v>184</v>
      </c>
      <c r="J65" s="11" t="s">
        <v>185</v>
      </c>
      <c r="K65" s="10"/>
      <c r="L65" s="62"/>
      <c r="M65" s="62"/>
      <c r="N65" s="8"/>
    </row>
    <row r="66" spans="1:14" s="9" customFormat="1" ht="18.75" customHeight="1">
      <c r="A66" s="64"/>
      <c r="B66" s="64"/>
      <c r="C66" s="64"/>
      <c r="D66" s="64"/>
      <c r="E66" s="65"/>
      <c r="F66" s="51" t="s">
        <v>27</v>
      </c>
      <c r="G66" s="51" t="s">
        <v>188</v>
      </c>
      <c r="H66" s="12" t="s">
        <v>174</v>
      </c>
      <c r="I66" s="51" t="s">
        <v>186</v>
      </c>
      <c r="J66" s="12" t="s">
        <v>187</v>
      </c>
      <c r="K66" s="13"/>
      <c r="L66" s="64"/>
      <c r="M66" s="64"/>
      <c r="N66" s="8"/>
    </row>
    <row r="67" spans="1:14" s="9" customFormat="1" ht="18.75" customHeight="1">
      <c r="B67" s="9" t="s">
        <v>38</v>
      </c>
      <c r="E67" s="28"/>
      <c r="F67" s="53">
        <v>48911</v>
      </c>
      <c r="G67" s="53">
        <v>610</v>
      </c>
      <c r="H67" s="53">
        <v>80206</v>
      </c>
      <c r="I67" s="55">
        <v>15</v>
      </c>
      <c r="J67" s="56">
        <v>59</v>
      </c>
      <c r="M67" s="8" t="s">
        <v>135</v>
      </c>
      <c r="N67" s="8"/>
    </row>
    <row r="68" spans="1:14" s="9" customFormat="1" ht="18.75" customHeight="1">
      <c r="B68" s="9" t="s">
        <v>36</v>
      </c>
      <c r="E68" s="28"/>
      <c r="F68" s="53">
        <v>96586</v>
      </c>
      <c r="G68" s="53">
        <v>896</v>
      </c>
      <c r="H68" s="53">
        <v>107854</v>
      </c>
      <c r="I68" s="55">
        <v>6</v>
      </c>
      <c r="J68" s="56">
        <v>41</v>
      </c>
      <c r="M68" s="8" t="s">
        <v>136</v>
      </c>
      <c r="N68" s="8"/>
    </row>
    <row r="69" spans="1:14" s="9" customFormat="1" ht="18.75" customHeight="1">
      <c r="B69" s="9" t="s">
        <v>40</v>
      </c>
      <c r="E69" s="28"/>
      <c r="F69" s="53">
        <v>49669</v>
      </c>
      <c r="G69" s="53">
        <v>511</v>
      </c>
      <c r="H69" s="53">
        <v>97221</v>
      </c>
      <c r="I69" s="55">
        <v>9</v>
      </c>
      <c r="J69" s="56">
        <v>47</v>
      </c>
      <c r="M69" s="8" t="s">
        <v>137</v>
      </c>
      <c r="N69" s="8"/>
    </row>
    <row r="70" spans="1:14" s="9" customFormat="1" ht="18.75" customHeight="1">
      <c r="B70" s="9" t="s">
        <v>42</v>
      </c>
      <c r="C70" s="20"/>
      <c r="D70" s="20"/>
      <c r="E70" s="21"/>
      <c r="F70" s="53">
        <v>78544</v>
      </c>
      <c r="G70" s="53">
        <v>911</v>
      </c>
      <c r="H70" s="53">
        <v>86198</v>
      </c>
      <c r="I70" s="55">
        <v>13</v>
      </c>
      <c r="J70" s="56">
        <v>53</v>
      </c>
      <c r="M70" s="8" t="s">
        <v>138</v>
      </c>
      <c r="N70" s="29"/>
    </row>
    <row r="71" spans="1:14" s="9" customFormat="1" ht="26.25" customHeight="1">
      <c r="A71" s="19" t="s">
        <v>46</v>
      </c>
      <c r="E71" s="28"/>
      <c r="F71" s="52">
        <f>F72+F73+F74+F75+F76+F77+F78+F79+F80+F81+F82+F83+F84+F85+F86+F94+F95+F96+F97+F98</f>
        <v>1590892</v>
      </c>
      <c r="G71" s="52">
        <f t="shared" ref="G71:H71" si="5">G72+G73+G74+G75+G76+G77+G78+G79+G80+G81+G82+G83+G84+G85+G86+G94+G95+G96+G97+G98</f>
        <v>18447</v>
      </c>
      <c r="H71" s="52">
        <f t="shared" si="5"/>
        <v>1602544</v>
      </c>
      <c r="I71" s="55"/>
      <c r="J71" s="56"/>
      <c r="L71" s="24" t="s">
        <v>82</v>
      </c>
      <c r="N71" s="8"/>
    </row>
    <row r="72" spans="1:14" s="9" customFormat="1" ht="18.75" customHeight="1">
      <c r="B72" s="9" t="s">
        <v>49</v>
      </c>
      <c r="E72" s="28"/>
      <c r="F72" s="53">
        <v>294604</v>
      </c>
      <c r="G72" s="53">
        <v>2507</v>
      </c>
      <c r="H72" s="53">
        <v>117521</v>
      </c>
      <c r="I72" s="55">
        <v>2</v>
      </c>
      <c r="J72" s="56">
        <v>38</v>
      </c>
      <c r="M72" s="8" t="s">
        <v>139</v>
      </c>
      <c r="N72" s="8"/>
    </row>
    <row r="73" spans="1:14" s="9" customFormat="1" ht="18.75" customHeight="1">
      <c r="B73" s="9" t="s">
        <v>58</v>
      </c>
      <c r="E73" s="28"/>
      <c r="F73" s="53">
        <v>92023</v>
      </c>
      <c r="G73" s="53">
        <v>1210</v>
      </c>
      <c r="H73" s="53">
        <v>76038</v>
      </c>
      <c r="I73" s="55">
        <v>11</v>
      </c>
      <c r="J73" s="56">
        <v>64</v>
      </c>
      <c r="M73" s="8" t="s">
        <v>140</v>
      </c>
      <c r="N73" s="8"/>
    </row>
    <row r="74" spans="1:14" s="9" customFormat="1" ht="18.75" customHeight="1">
      <c r="B74" s="9" t="s">
        <v>62</v>
      </c>
      <c r="E74" s="28"/>
      <c r="F74" s="53">
        <v>83808</v>
      </c>
      <c r="G74" s="53">
        <v>1058</v>
      </c>
      <c r="H74" s="53">
        <v>79182</v>
      </c>
      <c r="I74" s="55">
        <v>9</v>
      </c>
      <c r="J74" s="56">
        <v>60</v>
      </c>
      <c r="M74" s="8" t="s">
        <v>141</v>
      </c>
      <c r="N74" s="8"/>
    </row>
    <row r="75" spans="1:14" s="9" customFormat="1" ht="18.75" customHeight="1">
      <c r="B75" s="9" t="s">
        <v>63</v>
      </c>
      <c r="E75" s="28"/>
      <c r="F75" s="53">
        <v>77164</v>
      </c>
      <c r="G75" s="53">
        <v>956</v>
      </c>
      <c r="H75" s="53">
        <v>80747</v>
      </c>
      <c r="I75" s="55">
        <v>7</v>
      </c>
      <c r="J75" s="56">
        <v>57</v>
      </c>
      <c r="M75" s="8" t="s">
        <v>142</v>
      </c>
      <c r="N75" s="8"/>
    </row>
    <row r="76" spans="1:14" s="9" customFormat="1" ht="18.75" customHeight="1">
      <c r="B76" s="9" t="s">
        <v>59</v>
      </c>
      <c r="E76" s="28"/>
      <c r="F76" s="53">
        <v>129081</v>
      </c>
      <c r="G76" s="53">
        <v>1735</v>
      </c>
      <c r="H76" s="53">
        <v>74408</v>
      </c>
      <c r="I76" s="55">
        <v>12</v>
      </c>
      <c r="J76" s="56">
        <v>66</v>
      </c>
      <c r="M76" s="8" t="s">
        <v>143</v>
      </c>
      <c r="N76" s="8"/>
    </row>
    <row r="77" spans="1:14" s="9" customFormat="1" ht="18.75" customHeight="1">
      <c r="B77" s="9" t="s">
        <v>61</v>
      </c>
      <c r="E77" s="28"/>
      <c r="F77" s="53">
        <v>29709</v>
      </c>
      <c r="G77" s="53">
        <v>455</v>
      </c>
      <c r="H77" s="53">
        <v>65254</v>
      </c>
      <c r="I77" s="55">
        <v>18</v>
      </c>
      <c r="J77" s="56">
        <v>73</v>
      </c>
      <c r="M77" s="8" t="s">
        <v>144</v>
      </c>
      <c r="N77" s="8"/>
    </row>
    <row r="78" spans="1:14" s="9" customFormat="1" ht="18.75" customHeight="1">
      <c r="B78" s="9" t="s">
        <v>50</v>
      </c>
      <c r="E78" s="28"/>
      <c r="F78" s="53">
        <v>64604</v>
      </c>
      <c r="G78" s="53">
        <v>931</v>
      </c>
      <c r="H78" s="53">
        <v>69375</v>
      </c>
      <c r="I78" s="55">
        <v>15</v>
      </c>
      <c r="J78" s="56">
        <v>70</v>
      </c>
      <c r="M78" s="8" t="s">
        <v>145</v>
      </c>
      <c r="N78" s="8"/>
    </row>
    <row r="79" spans="1:14" s="9" customFormat="1" ht="18.75" customHeight="1">
      <c r="B79" s="9" t="s">
        <v>64</v>
      </c>
      <c r="C79" s="8"/>
      <c r="D79" s="8"/>
      <c r="E79" s="8"/>
      <c r="F79" s="53">
        <v>20459</v>
      </c>
      <c r="G79" s="53">
        <v>282</v>
      </c>
      <c r="H79" s="53">
        <v>72573</v>
      </c>
      <c r="I79" s="55">
        <v>14</v>
      </c>
      <c r="J79" s="56">
        <v>68</v>
      </c>
      <c r="M79" s="8" t="s">
        <v>146</v>
      </c>
      <c r="N79" s="8"/>
    </row>
    <row r="80" spans="1:14" s="9" customFormat="1" ht="18.75" customHeight="1">
      <c r="B80" s="9" t="s">
        <v>202</v>
      </c>
      <c r="C80" s="8"/>
      <c r="D80" s="8"/>
      <c r="E80" s="8"/>
      <c r="F80" s="53">
        <v>24565</v>
      </c>
      <c r="G80" s="53">
        <v>359</v>
      </c>
      <c r="H80" s="53">
        <v>68497</v>
      </c>
      <c r="I80" s="55">
        <v>17</v>
      </c>
      <c r="J80" s="56">
        <v>72</v>
      </c>
      <c r="M80" s="48" t="s">
        <v>203</v>
      </c>
      <c r="N80" s="8"/>
    </row>
    <row r="81" spans="1:14" s="9" customFormat="1" ht="18.75" customHeight="1">
      <c r="B81" s="8" t="s">
        <v>65</v>
      </c>
      <c r="E81" s="28"/>
      <c r="F81" s="53">
        <v>28062</v>
      </c>
      <c r="G81" s="53">
        <v>474</v>
      </c>
      <c r="H81" s="53">
        <v>59157</v>
      </c>
      <c r="I81" s="55">
        <v>20</v>
      </c>
      <c r="J81" s="56">
        <v>76</v>
      </c>
      <c r="M81" s="8" t="s">
        <v>147</v>
      </c>
      <c r="N81" s="8"/>
    </row>
    <row r="82" spans="1:14" s="9" customFormat="1" ht="18.75" customHeight="1">
      <c r="B82" s="9" t="s">
        <v>48</v>
      </c>
      <c r="E82" s="28"/>
      <c r="F82" s="53">
        <v>208472</v>
      </c>
      <c r="G82" s="53">
        <v>1714</v>
      </c>
      <c r="H82" s="53">
        <v>121648</v>
      </c>
      <c r="I82" s="55">
        <v>1</v>
      </c>
      <c r="J82" s="56">
        <v>33</v>
      </c>
      <c r="M82" s="8" t="s">
        <v>148</v>
      </c>
      <c r="N82" s="8"/>
    </row>
    <row r="83" spans="1:14" s="9" customFormat="1" ht="18.75" customHeight="1">
      <c r="B83" s="9" t="s">
        <v>52</v>
      </c>
      <c r="E83" s="28"/>
      <c r="F83" s="53">
        <v>108113</v>
      </c>
      <c r="G83" s="53">
        <v>1257</v>
      </c>
      <c r="H83" s="53">
        <v>85982</v>
      </c>
      <c r="I83" s="55">
        <v>5</v>
      </c>
      <c r="J83" s="56">
        <v>54</v>
      </c>
      <c r="M83" s="8" t="s">
        <v>149</v>
      </c>
      <c r="N83" s="8"/>
    </row>
    <row r="84" spans="1:14" s="9" customFormat="1" ht="18.75" customHeight="1">
      <c r="B84" s="9" t="s">
        <v>47</v>
      </c>
      <c r="E84" s="28"/>
      <c r="F84" s="53">
        <v>51809</v>
      </c>
      <c r="G84" s="53">
        <v>540</v>
      </c>
      <c r="H84" s="53">
        <v>95989</v>
      </c>
      <c r="I84" s="55">
        <v>3</v>
      </c>
      <c r="J84" s="56">
        <v>48</v>
      </c>
      <c r="M84" s="8" t="s">
        <v>150</v>
      </c>
      <c r="N84" s="8"/>
    </row>
    <row r="85" spans="1:14" s="9" customFormat="1" ht="18.75" customHeight="1">
      <c r="B85" s="9" t="s">
        <v>51</v>
      </c>
      <c r="E85" s="28"/>
      <c r="F85" s="53">
        <v>42324</v>
      </c>
      <c r="G85" s="53">
        <v>455</v>
      </c>
      <c r="H85" s="53">
        <v>92947</v>
      </c>
      <c r="I85" s="55">
        <v>4</v>
      </c>
      <c r="J85" s="56">
        <v>50</v>
      </c>
      <c r="M85" s="8" t="s">
        <v>151</v>
      </c>
      <c r="N85" s="8"/>
    </row>
    <row r="86" spans="1:14" s="9" customFormat="1" ht="18.75" customHeight="1">
      <c r="B86" s="9" t="s">
        <v>55</v>
      </c>
      <c r="E86" s="28"/>
      <c r="F86" s="53">
        <v>62755</v>
      </c>
      <c r="G86" s="53">
        <v>780</v>
      </c>
      <c r="H86" s="53">
        <v>80422</v>
      </c>
      <c r="I86" s="55">
        <v>8</v>
      </c>
      <c r="J86" s="56">
        <v>58</v>
      </c>
      <c r="M86" s="8" t="s">
        <v>152</v>
      </c>
      <c r="N86" s="8"/>
    </row>
    <row r="87" spans="1:14" s="2" customFormat="1">
      <c r="A87" s="1"/>
      <c r="B87" s="1" t="s">
        <v>0</v>
      </c>
      <c r="C87" s="33">
        <v>10.1</v>
      </c>
      <c r="D87" s="1" t="s">
        <v>207</v>
      </c>
      <c r="F87" s="1"/>
      <c r="G87" s="1"/>
      <c r="H87" s="1"/>
      <c r="I87" s="1"/>
      <c r="J87" s="1"/>
      <c r="K87" s="1"/>
      <c r="L87" s="1"/>
      <c r="M87" s="3"/>
      <c r="N87" s="3"/>
    </row>
    <row r="88" spans="1:14" s="5" customFormat="1">
      <c r="A88" s="4"/>
      <c r="B88" s="1" t="s">
        <v>178</v>
      </c>
      <c r="C88" s="33">
        <v>10.1</v>
      </c>
      <c r="D88" s="1" t="s">
        <v>208</v>
      </c>
      <c r="F88" s="4"/>
      <c r="G88" s="4"/>
      <c r="H88" s="4"/>
      <c r="L88" s="4"/>
      <c r="M88" s="6"/>
      <c r="N88" s="6"/>
    </row>
    <row r="89" spans="1:14" s="9" customFormat="1" ht="20.100000000000001" customHeight="1">
      <c r="A89" s="60" t="s">
        <v>201</v>
      </c>
      <c r="B89" s="60"/>
      <c r="C89" s="60"/>
      <c r="D89" s="60"/>
      <c r="E89" s="61"/>
      <c r="F89" s="49" t="s">
        <v>193</v>
      </c>
      <c r="G89" s="49"/>
      <c r="H89" s="49"/>
      <c r="I89" s="68"/>
      <c r="J89" s="69"/>
      <c r="K89" s="7"/>
      <c r="L89" s="60" t="s">
        <v>204</v>
      </c>
      <c r="M89" s="60"/>
      <c r="N89" s="8"/>
    </row>
    <row r="90" spans="1:14" s="9" customFormat="1" ht="18.75">
      <c r="A90" s="62"/>
      <c r="B90" s="62"/>
      <c r="C90" s="62"/>
      <c r="D90" s="62"/>
      <c r="E90" s="63"/>
      <c r="F90" s="50" t="s">
        <v>179</v>
      </c>
      <c r="G90" s="50" t="s">
        <v>80</v>
      </c>
      <c r="H90" s="50"/>
      <c r="I90" s="70" t="s">
        <v>199</v>
      </c>
      <c r="J90" s="71"/>
      <c r="K90" s="10"/>
      <c r="L90" s="62"/>
      <c r="M90" s="62"/>
      <c r="N90" s="8"/>
    </row>
    <row r="91" spans="1:14" s="9" customFormat="1" ht="18.75">
      <c r="A91" s="62"/>
      <c r="B91" s="62"/>
      <c r="C91" s="62"/>
      <c r="D91" s="62"/>
      <c r="E91" s="63"/>
      <c r="F91" s="50" t="s">
        <v>180</v>
      </c>
      <c r="G91" s="50" t="s">
        <v>85</v>
      </c>
      <c r="H91" s="50" t="s">
        <v>194</v>
      </c>
      <c r="I91" s="58" t="s">
        <v>177</v>
      </c>
      <c r="J91" s="59"/>
      <c r="L91" s="62"/>
      <c r="M91" s="62"/>
      <c r="N91" s="8"/>
    </row>
    <row r="92" spans="1:14" s="9" customFormat="1" ht="18.75">
      <c r="A92" s="62"/>
      <c r="B92" s="62"/>
      <c r="C92" s="62"/>
      <c r="D92" s="62"/>
      <c r="E92" s="63"/>
      <c r="F92" s="50" t="s">
        <v>181</v>
      </c>
      <c r="G92" s="50" t="s">
        <v>81</v>
      </c>
      <c r="H92" s="50" t="s">
        <v>200</v>
      </c>
      <c r="I92" s="50" t="s">
        <v>184</v>
      </c>
      <c r="J92" s="11" t="s">
        <v>185</v>
      </c>
      <c r="K92" s="10"/>
      <c r="L92" s="62"/>
      <c r="M92" s="62"/>
      <c r="N92" s="8"/>
    </row>
    <row r="93" spans="1:14" s="9" customFormat="1" ht="18.75">
      <c r="A93" s="64"/>
      <c r="B93" s="64"/>
      <c r="C93" s="64"/>
      <c r="D93" s="64"/>
      <c r="E93" s="65"/>
      <c r="F93" s="51" t="s">
        <v>27</v>
      </c>
      <c r="G93" s="51" t="s">
        <v>188</v>
      </c>
      <c r="H93" s="12" t="s">
        <v>174</v>
      </c>
      <c r="I93" s="51" t="s">
        <v>186</v>
      </c>
      <c r="J93" s="12" t="s">
        <v>187</v>
      </c>
      <c r="K93" s="13"/>
      <c r="L93" s="64"/>
      <c r="M93" s="64"/>
      <c r="N93" s="8"/>
    </row>
    <row r="94" spans="1:14" s="9" customFormat="1" ht="18.75">
      <c r="A94" s="47"/>
      <c r="B94" s="9" t="s">
        <v>60</v>
      </c>
      <c r="E94" s="28"/>
      <c r="F94" s="53">
        <v>80631</v>
      </c>
      <c r="G94" s="53">
        <v>1056</v>
      </c>
      <c r="H94" s="53">
        <v>76334</v>
      </c>
      <c r="I94" s="27">
        <v>10</v>
      </c>
      <c r="J94" s="28">
        <v>63</v>
      </c>
      <c r="M94" s="8" t="s">
        <v>153</v>
      </c>
      <c r="N94" s="8"/>
    </row>
    <row r="95" spans="1:14" s="9" customFormat="1" ht="18.75">
      <c r="B95" s="9" t="s">
        <v>57</v>
      </c>
      <c r="E95" s="28"/>
      <c r="F95" s="53">
        <v>58163</v>
      </c>
      <c r="G95" s="53">
        <v>792</v>
      </c>
      <c r="H95" s="53">
        <v>73404</v>
      </c>
      <c r="I95" s="27">
        <v>13</v>
      </c>
      <c r="J95" s="28">
        <v>67</v>
      </c>
      <c r="M95" s="8" t="s">
        <v>154</v>
      </c>
      <c r="N95" s="8"/>
    </row>
    <row r="96" spans="1:14" s="9" customFormat="1" ht="18.75">
      <c r="B96" s="9" t="s">
        <v>53</v>
      </c>
      <c r="E96" s="28"/>
      <c r="F96" s="53">
        <v>63345</v>
      </c>
      <c r="G96" s="53">
        <v>918</v>
      </c>
      <c r="H96" s="53">
        <v>69009</v>
      </c>
      <c r="I96" s="27">
        <v>16</v>
      </c>
      <c r="J96" s="28">
        <v>71</v>
      </c>
      <c r="M96" s="8" t="s">
        <v>155</v>
      </c>
      <c r="N96" s="8"/>
    </row>
    <row r="97" spans="1:14" s="9" customFormat="1" ht="18.75">
      <c r="B97" s="9" t="s">
        <v>56</v>
      </c>
      <c r="E97" s="28"/>
      <c r="F97" s="53">
        <v>45682</v>
      </c>
      <c r="G97" s="53">
        <v>552</v>
      </c>
      <c r="H97" s="53">
        <v>82712</v>
      </c>
      <c r="I97" s="27">
        <v>6</v>
      </c>
      <c r="J97" s="28">
        <v>55</v>
      </c>
      <c r="M97" s="8" t="s">
        <v>156</v>
      </c>
      <c r="N97" s="8"/>
    </row>
    <row r="98" spans="1:14" s="9" customFormat="1" ht="18.75">
      <c r="B98" s="9" t="s">
        <v>54</v>
      </c>
      <c r="C98" s="29"/>
      <c r="D98" s="29"/>
      <c r="E98" s="20"/>
      <c r="F98" s="55">
        <v>25519</v>
      </c>
      <c r="G98" s="55">
        <v>416</v>
      </c>
      <c r="H98" s="55">
        <v>61345</v>
      </c>
      <c r="I98" s="27">
        <v>19</v>
      </c>
      <c r="J98" s="27">
        <v>75</v>
      </c>
      <c r="M98" s="8" t="s">
        <v>157</v>
      </c>
      <c r="N98" s="8"/>
    </row>
    <row r="99" spans="1:14" s="9" customFormat="1" ht="21" customHeight="1">
      <c r="A99" s="30" t="s">
        <v>66</v>
      </c>
      <c r="B99" s="30"/>
      <c r="C99" s="29"/>
      <c r="D99" s="29"/>
      <c r="E99" s="20"/>
      <c r="F99" s="52">
        <f>F100+F101+F102+F103+F104+F105+F106+F107+F108+F109+F110+F111+F112+F113+F114+F122+F123+F124+F125+F126</f>
        <v>1281196</v>
      </c>
      <c r="G99" s="52">
        <f t="shared" ref="G99" si="6">G100+G101+G102+G103+G104+G105+G106+G107+G108+G109+G110+G111+G112+G113+G114+G122+G123+G124+G125+G126</f>
        <v>9645</v>
      </c>
      <c r="H99" s="52">
        <f>H100+H101+H102+H103+H104+H105+H106+H107+H108+H109+H110+H111+H112+H113</f>
        <v>1912341</v>
      </c>
      <c r="I99" s="27"/>
      <c r="J99" s="28"/>
      <c r="L99" s="19" t="s">
        <v>84</v>
      </c>
      <c r="N99" s="29"/>
    </row>
    <row r="100" spans="1:14" s="9" customFormat="1" ht="18.75">
      <c r="B100" s="8" t="s">
        <v>77</v>
      </c>
      <c r="C100" s="8"/>
      <c r="D100" s="8"/>
      <c r="E100" s="8"/>
      <c r="F100" s="53">
        <v>178504</v>
      </c>
      <c r="G100" s="53">
        <v>1515</v>
      </c>
      <c r="H100" s="53">
        <v>117801</v>
      </c>
      <c r="I100" s="27">
        <v>7</v>
      </c>
      <c r="J100" s="28">
        <v>37</v>
      </c>
      <c r="M100" s="8" t="s">
        <v>158</v>
      </c>
      <c r="N100" s="8"/>
    </row>
    <row r="101" spans="1:14" s="9" customFormat="1" ht="18.75">
      <c r="B101" s="8" t="s">
        <v>72</v>
      </c>
      <c r="C101" s="8"/>
      <c r="D101" s="8"/>
      <c r="E101" s="8"/>
      <c r="F101" s="53">
        <v>69208</v>
      </c>
      <c r="G101" s="53">
        <v>424</v>
      </c>
      <c r="H101" s="53">
        <v>163070</v>
      </c>
      <c r="I101" s="27">
        <v>4</v>
      </c>
      <c r="J101" s="28">
        <v>21</v>
      </c>
      <c r="M101" s="8" t="s">
        <v>159</v>
      </c>
      <c r="N101" s="8"/>
    </row>
    <row r="102" spans="1:14" s="9" customFormat="1" ht="18.75">
      <c r="B102" s="8" t="s">
        <v>69</v>
      </c>
      <c r="C102" s="8"/>
      <c r="D102" s="8"/>
      <c r="E102" s="8"/>
      <c r="F102" s="53">
        <v>54859</v>
      </c>
      <c r="G102" s="53">
        <v>250</v>
      </c>
      <c r="H102" s="53">
        <v>219867</v>
      </c>
      <c r="I102" s="27">
        <v>3</v>
      </c>
      <c r="J102" s="28">
        <v>16</v>
      </c>
      <c r="M102" s="8" t="s">
        <v>173</v>
      </c>
      <c r="N102" s="8"/>
    </row>
    <row r="103" spans="1:14" s="9" customFormat="1" ht="18.75">
      <c r="B103" s="8" t="s">
        <v>67</v>
      </c>
      <c r="C103" s="8"/>
      <c r="D103" s="8"/>
      <c r="E103" s="8"/>
      <c r="F103" s="53">
        <v>134616</v>
      </c>
      <c r="G103" s="53">
        <v>595</v>
      </c>
      <c r="H103" s="53">
        <v>226158</v>
      </c>
      <c r="I103" s="27">
        <v>2</v>
      </c>
      <c r="J103" s="28">
        <v>14</v>
      </c>
      <c r="M103" s="8" t="s">
        <v>160</v>
      </c>
      <c r="N103" s="8"/>
    </row>
    <row r="104" spans="1:14" s="9" customFormat="1" ht="18.75">
      <c r="B104" s="8" t="s">
        <v>70</v>
      </c>
      <c r="C104" s="8"/>
      <c r="D104" s="8"/>
      <c r="E104" s="8"/>
      <c r="F104" s="53">
        <v>178385</v>
      </c>
      <c r="G104" s="53">
        <v>1150</v>
      </c>
      <c r="H104" s="53">
        <v>155156</v>
      </c>
      <c r="I104" s="27">
        <v>5</v>
      </c>
      <c r="J104" s="28">
        <v>22</v>
      </c>
      <c r="M104" s="8" t="s">
        <v>161</v>
      </c>
      <c r="N104" s="8"/>
    </row>
    <row r="105" spans="1:14" s="9" customFormat="1" ht="18.75">
      <c r="B105" s="8" t="s">
        <v>68</v>
      </c>
      <c r="C105" s="8"/>
      <c r="D105" s="8"/>
      <c r="E105" s="8"/>
      <c r="F105" s="53">
        <v>30738</v>
      </c>
      <c r="G105" s="53">
        <v>279</v>
      </c>
      <c r="H105" s="53">
        <v>110240</v>
      </c>
      <c r="I105" s="27">
        <v>9</v>
      </c>
      <c r="J105" s="28">
        <v>40</v>
      </c>
      <c r="M105" s="8" t="s">
        <v>162</v>
      </c>
      <c r="N105" s="8"/>
    </row>
    <row r="106" spans="1:14" s="9" customFormat="1" ht="18.75">
      <c r="B106" s="8" t="s">
        <v>73</v>
      </c>
      <c r="C106" s="8"/>
      <c r="D106" s="8"/>
      <c r="E106" s="8"/>
      <c r="F106" s="53">
        <v>125364</v>
      </c>
      <c r="G106" s="53">
        <v>500</v>
      </c>
      <c r="H106" s="53">
        <v>250823</v>
      </c>
      <c r="I106" s="27">
        <v>1</v>
      </c>
      <c r="J106" s="28">
        <v>12</v>
      </c>
      <c r="M106" s="8" t="s">
        <v>163</v>
      </c>
      <c r="N106" s="8"/>
    </row>
    <row r="107" spans="1:14" s="9" customFormat="1" ht="18.75">
      <c r="B107" s="8" t="s">
        <v>71</v>
      </c>
      <c r="C107" s="8"/>
      <c r="D107" s="8"/>
      <c r="E107" s="8"/>
      <c r="F107" s="53">
        <v>233733</v>
      </c>
      <c r="G107" s="53">
        <v>1663</v>
      </c>
      <c r="H107" s="53">
        <v>140562</v>
      </c>
      <c r="I107" s="27">
        <v>6</v>
      </c>
      <c r="J107" s="28">
        <v>26</v>
      </c>
      <c r="M107" s="8" t="s">
        <v>164</v>
      </c>
      <c r="N107" s="8"/>
    </row>
    <row r="108" spans="1:14" s="9" customFormat="1" ht="15.75" customHeight="1">
      <c r="B108" s="8" t="s">
        <v>75</v>
      </c>
      <c r="C108" s="8"/>
      <c r="D108" s="8"/>
      <c r="E108" s="8"/>
      <c r="F108" s="53">
        <v>32902</v>
      </c>
      <c r="G108" s="53">
        <v>295</v>
      </c>
      <c r="H108" s="53">
        <v>111682</v>
      </c>
      <c r="I108" s="27">
        <v>8</v>
      </c>
      <c r="J108" s="28">
        <v>39</v>
      </c>
      <c r="M108" s="8" t="s">
        <v>165</v>
      </c>
      <c r="N108" s="8"/>
    </row>
    <row r="109" spans="1:14" s="9" customFormat="1" ht="15.75" customHeight="1">
      <c r="B109" s="8" t="s">
        <v>76</v>
      </c>
      <c r="C109" s="8"/>
      <c r="D109" s="8"/>
      <c r="E109" s="8"/>
      <c r="F109" s="53">
        <v>66601</v>
      </c>
      <c r="G109" s="53">
        <v>632</v>
      </c>
      <c r="H109" s="53">
        <v>105449</v>
      </c>
      <c r="I109" s="27">
        <v>10</v>
      </c>
      <c r="J109" s="28">
        <v>42</v>
      </c>
      <c r="M109" s="8" t="s">
        <v>166</v>
      </c>
      <c r="N109" s="8"/>
    </row>
    <row r="110" spans="1:14" s="9" customFormat="1" ht="15.75" customHeight="1">
      <c r="B110" s="8" t="s">
        <v>94</v>
      </c>
      <c r="C110" s="8"/>
      <c r="D110" s="8"/>
      <c r="E110" s="8"/>
      <c r="F110" s="53">
        <v>38126</v>
      </c>
      <c r="G110" s="53">
        <v>492</v>
      </c>
      <c r="H110" s="53">
        <v>77516</v>
      </c>
      <c r="I110" s="27">
        <v>12</v>
      </c>
      <c r="J110" s="28">
        <v>62</v>
      </c>
      <c r="M110" s="8" t="s">
        <v>167</v>
      </c>
      <c r="N110" s="8"/>
    </row>
    <row r="111" spans="1:14" s="9" customFormat="1" ht="15.75" customHeight="1">
      <c r="B111" s="8" t="s">
        <v>78</v>
      </c>
      <c r="C111" s="8"/>
      <c r="D111" s="8"/>
      <c r="E111" s="8"/>
      <c r="F111" s="53">
        <v>48929</v>
      </c>
      <c r="G111" s="53">
        <v>646</v>
      </c>
      <c r="H111" s="53">
        <v>75779</v>
      </c>
      <c r="I111" s="27">
        <v>13</v>
      </c>
      <c r="J111" s="28">
        <v>65</v>
      </c>
      <c r="M111" s="8" t="s">
        <v>168</v>
      </c>
      <c r="N111" s="8"/>
    </row>
    <row r="112" spans="1:14" s="9" customFormat="1" ht="15.75" customHeight="1">
      <c r="B112" s="8" t="s">
        <v>74</v>
      </c>
      <c r="C112" s="8"/>
      <c r="D112" s="8"/>
      <c r="E112" s="8"/>
      <c r="F112" s="53">
        <v>48816</v>
      </c>
      <c r="G112" s="53">
        <v>475</v>
      </c>
      <c r="H112" s="53">
        <v>102821</v>
      </c>
      <c r="I112" s="27">
        <v>11</v>
      </c>
      <c r="J112" s="28">
        <v>44</v>
      </c>
      <c r="M112" s="8" t="s">
        <v>169</v>
      </c>
      <c r="N112" s="8"/>
    </row>
    <row r="113" spans="1:14" s="9" customFormat="1" ht="15.75" customHeight="1">
      <c r="A113" s="44"/>
      <c r="B113" s="44" t="s">
        <v>79</v>
      </c>
      <c r="C113" s="44"/>
      <c r="D113" s="44"/>
      <c r="E113" s="44"/>
      <c r="F113" s="57">
        <v>40415</v>
      </c>
      <c r="G113" s="57">
        <v>729</v>
      </c>
      <c r="H113" s="57">
        <v>55417</v>
      </c>
      <c r="I113" s="31">
        <v>14</v>
      </c>
      <c r="J113" s="45">
        <v>77</v>
      </c>
      <c r="K113" s="44"/>
      <c r="L113" s="44"/>
      <c r="M113" s="44" t="s">
        <v>170</v>
      </c>
      <c r="N113" s="8"/>
    </row>
    <row r="114" spans="1:14" s="39" customFormat="1" ht="20.100000000000001" customHeight="1">
      <c r="B114" s="40" t="s">
        <v>198</v>
      </c>
      <c r="C114" s="34" t="s">
        <v>189</v>
      </c>
      <c r="D114" s="34"/>
      <c r="F114" s="34"/>
      <c r="H114" s="40" t="s">
        <v>190</v>
      </c>
      <c r="I114" s="34" t="s">
        <v>189</v>
      </c>
      <c r="K114" s="34"/>
      <c r="L114" s="34"/>
      <c r="M114" s="34"/>
      <c r="N114" s="34"/>
    </row>
    <row r="115" spans="1:14" s="39" customFormat="1" ht="20.100000000000001" customHeight="1">
      <c r="B115" s="40" t="s">
        <v>197</v>
      </c>
      <c r="C115" s="34" t="s">
        <v>183</v>
      </c>
      <c r="D115" s="34"/>
      <c r="E115" s="34"/>
      <c r="F115" s="34"/>
      <c r="H115" s="40" t="s">
        <v>175</v>
      </c>
      <c r="I115" s="34" t="s">
        <v>195</v>
      </c>
      <c r="J115" s="34"/>
      <c r="K115" s="34"/>
      <c r="L115" s="34"/>
      <c r="M115" s="34"/>
      <c r="N115" s="34"/>
    </row>
    <row r="116" spans="1:14" s="43" customFormat="1" ht="20.100000000000001" customHeight="1">
      <c r="A116" s="41"/>
      <c r="B116" s="42" t="s">
        <v>196</v>
      </c>
      <c r="C116" s="34" t="s">
        <v>192</v>
      </c>
      <c r="D116" s="34"/>
      <c r="E116" s="34"/>
      <c r="F116" s="34"/>
      <c r="G116" s="34"/>
      <c r="H116" s="40" t="s">
        <v>176</v>
      </c>
      <c r="I116" s="34" t="s">
        <v>191</v>
      </c>
      <c r="J116" s="41"/>
      <c r="K116" s="41"/>
      <c r="L116" s="41"/>
      <c r="M116" s="41"/>
      <c r="N116" s="41"/>
    </row>
    <row r="117" spans="1:14" s="43" customFormat="1" ht="20.100000000000001" customHeight="1">
      <c r="A117" s="34"/>
      <c r="B117" s="34" t="s">
        <v>182</v>
      </c>
      <c r="C117" s="41"/>
      <c r="D117" s="41"/>
      <c r="E117" s="34"/>
      <c r="F117" s="34"/>
      <c r="G117" s="34"/>
      <c r="H117" s="41"/>
      <c r="I117" s="41"/>
      <c r="J117" s="41"/>
      <c r="K117" s="41"/>
      <c r="L117" s="41"/>
      <c r="M117" s="41"/>
      <c r="N117" s="41"/>
    </row>
    <row r="118" spans="1:14" ht="20.100000000000001" customHeight="1"/>
    <row r="119" spans="1:14" ht="20.100000000000001" customHeight="1"/>
    <row r="120" spans="1:14" ht="20.100000000000001" customHeight="1"/>
  </sheetData>
  <mergeCells count="22">
    <mergeCell ref="L8:M8"/>
    <mergeCell ref="I3:J3"/>
    <mergeCell ref="I90:J90"/>
    <mergeCell ref="I33:J33"/>
    <mergeCell ref="I34:J34"/>
    <mergeCell ref="I4:J4"/>
    <mergeCell ref="L3:M7"/>
    <mergeCell ref="L89:M93"/>
    <mergeCell ref="I89:J89"/>
    <mergeCell ref="I5:J5"/>
    <mergeCell ref="L33:M37"/>
    <mergeCell ref="I35:J35"/>
    <mergeCell ref="I62:J62"/>
    <mergeCell ref="L62:M66"/>
    <mergeCell ref="I63:J63"/>
    <mergeCell ref="I64:J64"/>
    <mergeCell ref="I91:J91"/>
    <mergeCell ref="A89:E93"/>
    <mergeCell ref="A3:E7"/>
    <mergeCell ref="A8:E8"/>
    <mergeCell ref="A33:E37"/>
    <mergeCell ref="A62:E6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2020-12-08T07:07:43Z</cp:lastPrinted>
  <dcterms:created xsi:type="dcterms:W3CDTF">2004-08-20T21:28:46Z</dcterms:created>
  <dcterms:modified xsi:type="dcterms:W3CDTF">2022-11-09T07:41:14Z</dcterms:modified>
</cp:coreProperties>
</file>