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ตร1" sheetId="1" r:id="rId1"/>
  </sheets>
  <definedNames>
    <definedName name="_xlnm.Print_Area" localSheetId="0">ตร1!$A$1:$D$27</definedName>
  </definedNames>
  <calcPr calcId="145621"/>
</workbook>
</file>

<file path=xl/calcChain.xml><?xml version="1.0" encoding="utf-8"?>
<calcChain xmlns="http://schemas.openxmlformats.org/spreadsheetml/2006/main">
  <c r="D20" i="1" l="1"/>
  <c r="D21" i="1"/>
  <c r="B21" i="1"/>
  <c r="C18" i="1" l="1"/>
  <c r="D17" i="1"/>
  <c r="C17" i="1"/>
  <c r="D22" i="1"/>
  <c r="C22" i="1"/>
  <c r="B20" i="1"/>
  <c r="B23" i="1"/>
  <c r="B24" i="1"/>
  <c r="B25" i="1"/>
  <c r="C19" i="1"/>
  <c r="C23" i="1"/>
  <c r="C24" i="1"/>
  <c r="D25" i="1" l="1"/>
  <c r="D24" i="1" l="1"/>
  <c r="B18" i="1"/>
  <c r="D18" i="1"/>
  <c r="D23" i="1" l="1"/>
  <c r="B16" i="1"/>
  <c r="E10" i="1" l="1"/>
  <c r="C16" i="1"/>
  <c r="D16" i="1"/>
</calcChain>
</file>

<file path=xl/sharedStrings.xml><?xml version="1.0" encoding="utf-8"?>
<sst xmlns="http://schemas.openxmlformats.org/spreadsheetml/2006/main" count="30" uniqueCount="19">
  <si>
    <t xml:space="preserve">   2.3 อื่นๆ</t>
  </si>
  <si>
    <t xml:space="preserve">   2.2 เรียนหนังสือ</t>
  </si>
  <si>
    <t xml:space="preserve">   2.1 ทำงานบ้าน</t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</si>
  <si>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</si>
  <si>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</si>
  <si>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</si>
  <si>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</si>
  <si>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</si>
  <si>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</si>
  <si>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</si>
  <si>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</si>
  <si>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</si>
  <si>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</si>
  <si>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</si>
  <si>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</si>
  <si>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</si>
  <si>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จำนวน</t>
  </si>
  <si>
    <t>-</t>
  </si>
  <si>
    <t>การสำรวจภาวะการทำงานของประชากร จังหวัดพิจิตร ไตรมาสที่ 1 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</si>
</sst>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0.0_ ;\-0.0\ "/>
    <numFmt numFmtId="189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89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189" fontId="6" fillId="0" borderId="0" xfId="0" applyNumberFormat="1" applyFont="1" applyFill="1" applyAlignment="1">
      <alignment horizontal="center" vertical="center"/>
    </xf>
    <xf numFmtId="187" fontId="4" fillId="0" borderId="0" xfId="1" applyNumberFormat="1" applyFont="1" applyFill="1" applyAlignment="1">
      <alignment vertical="center"/>
    </xf>
    <xf numFmtId="189" fontId="6" fillId="0" borderId="0" xfId="0" applyNumberFormat="1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9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3" fontId="8" fillId="0" borderId="0" xfId="1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88" fontId="10" fillId="0" borderId="0" xfId="1" applyNumberFormat="1" applyFont="1" applyFill="1" applyBorder="1" applyAlignment="1">
      <alignment horizontal="right" wrapText="1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8" fillId="0" borderId="0" xfId="1" applyNumberFormat="1" applyFont="1" applyFill="1" applyBorder="1" applyAlignment="1">
      <alignment horizontal="right" wrapText="1"/>
    </xf>
    <xf numFmtId="188" fontId="9" fillId="0" borderId="0" xfId="1" applyNumberFormat="1" applyFont="1" applyFill="1" applyBorder="1" applyAlignment="1">
      <alignment horizontal="right" wrapText="1"/>
    </xf>
    <xf numFmtId="188" fontId="9" fillId="0" borderId="0" xfId="1" quotePrefix="1" applyNumberFormat="1" applyFont="1" applyFill="1" applyBorder="1" applyAlignment="1">
      <alignment horizontal="right" wrapText="1"/>
    </xf>
    <xf numFmtId="188" fontId="9" fillId="0" borderId="1" xfId="1" applyNumberFormat="1" applyFont="1" applyFill="1" applyBorder="1" applyAlignment="1">
      <alignment horizontal="right" wrapText="1"/>
    </xf>
    <xf numFmtId="3" fontId="9" fillId="0" borderId="0" xfId="0" applyNumberFormat="1" applyFont="1" applyFill="1" applyBorder="1" applyAlignment="1"/>
    <xf numFmtId="3" fontId="8" fillId="0" borderId="0" xfId="0" applyNumberFormat="1" applyFont="1" applyFill="1" applyBorder="1" applyAlignment="1"/>
    <xf numFmtId="3" fontId="8" fillId="0" borderId="0" xfId="1" applyNumberFormat="1" applyFont="1" applyFill="1" applyBorder="1" applyAlignment="1"/>
    <xf numFmtId="3" fontId="9" fillId="0" borderId="0" xfId="1" applyNumberFormat="1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</cellXfs>
  <cellStyles count="8">
    <cellStyle name="Comma" xfId="1" builtinId="3"/>
    <cellStyle name="Comma 2" xfId="2"/>
    <cellStyle name="Normal" xfId="0" builtinId="0"/>
    <cellStyle name="Normal 2" xfId="3"/>
    <cellStyle name="Normal 3" xfId="4"/>
    <cellStyle name="เครื่องหมายจุลภาค 2" xfId="5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7"/>
  <sheetViews>
    <sheetView tabSelected="1" topLeftCell="A10" zoomScale="90" zoomScaleNormal="90" workbookViewId="0">
      <pane xSplit="4" topLeftCell="E1" activePane="topRight" state="frozen"/>
      <selection pane="topRight" activeCell="G19" sqref="G19"/>
    </sheetView>
  </sheetViews>
  <sheetFormatPr defaultRowHeight="24" customHeight="1" x14ac:dyDescent="0.3"/>
  <cols>
    <col min="1" max="1" width="30.7109375" style="1" customWidth="1"/>
    <col min="2" max="2" width="19.28515625" style="1" customWidth="1"/>
    <col min="3" max="3" width="19.42578125" style="1" customWidth="1"/>
    <col min="4" max="4" width="19" style="1" customWidth="1"/>
    <col min="5" max="5" width="15.140625" style="2" customWidth="1"/>
    <col min="6" max="6" width="11.140625" style="1" bestFit="1" customWidth="1"/>
    <col min="7" max="8" width="11" style="1" bestFit="1" customWidth="1"/>
    <col min="9" max="16384" width="9.140625" style="1"/>
  </cols>
  <sheetData>
    <row r="1" spans="1:17" ht="26.25" customHeight="1" x14ac:dyDescent="0.3">
      <c r="A1" s="15" t="s">
        <v>15</v>
      </c>
    </row>
    <row r="2" spans="1:17" ht="8.25" customHeight="1" x14ac:dyDescent="0.3">
      <c r="A2" s="14"/>
      <c r="B2" s="14"/>
      <c r="C2" s="14"/>
      <c r="D2" s="14"/>
    </row>
    <row r="3" spans="1:17" s="12" customFormat="1" ht="32.25" customHeight="1" x14ac:dyDescent="0.3">
      <c r="A3" s="16" t="s">
        <v>14</v>
      </c>
      <c r="B3" s="17" t="s">
        <v>13</v>
      </c>
      <c r="C3" s="17" t="s">
        <v>12</v>
      </c>
      <c r="D3" s="17" t="s">
        <v>11</v>
      </c>
      <c r="E3" s="13"/>
    </row>
    <row r="4" spans="1:17" s="12" customFormat="1" ht="28.5" customHeight="1" x14ac:dyDescent="0.3">
      <c r="A4" s="16"/>
      <c r="B4" s="42" t="s">
        <v>16</v>
      </c>
      <c r="C4" s="42"/>
      <c r="D4" s="42"/>
      <c r="E4" s="13"/>
    </row>
    <row r="5" spans="1:17" s="5" customFormat="1" ht="26.1" customHeight="1" x14ac:dyDescent="0.35">
      <c r="A5" s="19" t="s">
        <v>9</v>
      </c>
      <c r="B5" s="24">
        <v>445231</v>
      </c>
      <c r="C5" s="38">
        <v>209955</v>
      </c>
      <c r="D5" s="38">
        <v>235276</v>
      </c>
      <c r="E5" s="11"/>
      <c r="F5" s="31"/>
      <c r="G5" s="12"/>
      <c r="H5" s="32"/>
      <c r="I5" s="32"/>
      <c r="J5" s="28"/>
      <c r="K5" s="28"/>
      <c r="L5" s="28"/>
      <c r="M5" s="28"/>
      <c r="N5" s="28"/>
      <c r="O5" s="28"/>
      <c r="P5" s="28"/>
      <c r="Q5" s="28"/>
    </row>
    <row r="6" spans="1:17" s="3" customFormat="1" ht="26.1" customHeight="1" x14ac:dyDescent="0.35">
      <c r="A6" s="21" t="s">
        <v>8</v>
      </c>
      <c r="B6" s="25">
        <v>286043.5</v>
      </c>
      <c r="C6" s="39">
        <v>152905.63</v>
      </c>
      <c r="D6" s="39">
        <v>133137.85999999999</v>
      </c>
      <c r="E6" s="7"/>
      <c r="F6" s="31"/>
      <c r="G6" s="12"/>
      <c r="H6" s="32"/>
      <c r="I6" s="32"/>
      <c r="J6" s="29"/>
      <c r="K6" s="29"/>
      <c r="L6" s="29"/>
      <c r="M6" s="29"/>
      <c r="N6" s="29"/>
      <c r="O6" s="29"/>
      <c r="P6" s="29"/>
      <c r="Q6" s="29"/>
    </row>
    <row r="7" spans="1:17" s="3" customFormat="1" ht="26.1" customHeight="1" x14ac:dyDescent="0.35">
      <c r="A7" s="22" t="s">
        <v>7</v>
      </c>
      <c r="B7" s="26">
        <v>285730.81</v>
      </c>
      <c r="C7" s="40">
        <v>152905.63</v>
      </c>
      <c r="D7" s="40">
        <v>132825.17000000001</v>
      </c>
      <c r="E7" s="7"/>
      <c r="F7" s="31"/>
      <c r="G7" s="12"/>
      <c r="H7" s="28"/>
      <c r="I7" s="29"/>
      <c r="J7" s="29"/>
      <c r="K7" s="29"/>
      <c r="L7" s="29"/>
      <c r="M7" s="29"/>
      <c r="N7" s="29"/>
      <c r="O7" s="29"/>
      <c r="P7" s="29"/>
      <c r="Q7" s="29"/>
    </row>
    <row r="8" spans="1:17" s="3" customFormat="1" ht="26.1" customHeight="1" x14ac:dyDescent="0.35">
      <c r="A8" s="22" t="s">
        <v>6</v>
      </c>
      <c r="B8" s="26">
        <v>281536.5</v>
      </c>
      <c r="C8" s="40">
        <v>151086.81</v>
      </c>
      <c r="D8" s="40">
        <v>130449.7</v>
      </c>
      <c r="E8" s="7"/>
      <c r="F8" s="31"/>
      <c r="G8" s="12"/>
      <c r="H8" s="28"/>
      <c r="I8" s="29"/>
    </row>
    <row r="9" spans="1:17" s="3" customFormat="1" ht="26.1" customHeight="1" x14ac:dyDescent="0.35">
      <c r="A9" s="22" t="s">
        <v>5</v>
      </c>
      <c r="B9" s="27">
        <v>4194.3100000000004</v>
      </c>
      <c r="C9" s="37">
        <v>1818.83</v>
      </c>
      <c r="D9" s="37">
        <v>2375.48</v>
      </c>
      <c r="E9" s="8"/>
      <c r="F9" s="31"/>
      <c r="G9" s="12"/>
      <c r="H9" s="28"/>
      <c r="I9" s="29"/>
    </row>
    <row r="10" spans="1:17" s="3" customFormat="1" ht="26.1" customHeight="1" x14ac:dyDescent="0.35">
      <c r="A10" s="22" t="s">
        <v>4</v>
      </c>
      <c r="B10" s="27">
        <v>312.69</v>
      </c>
      <c r="C10" s="27" t="s">
        <v>17</v>
      </c>
      <c r="D10" s="27">
        <v>312.69</v>
      </c>
      <c r="E10" s="10">
        <f>D8*100/C6</f>
        <v>85.313863197843006</v>
      </c>
      <c r="F10" s="31"/>
      <c r="G10" s="12"/>
      <c r="H10" s="28"/>
      <c r="I10" s="29"/>
    </row>
    <row r="11" spans="1:17" s="3" customFormat="1" ht="26.1" customHeight="1" x14ac:dyDescent="0.35">
      <c r="A11" s="21" t="s">
        <v>3</v>
      </c>
      <c r="B11" s="24">
        <v>159187</v>
      </c>
      <c r="C11" s="38">
        <v>57049.37</v>
      </c>
      <c r="D11" s="38">
        <v>102138.14</v>
      </c>
      <c r="E11" s="8"/>
      <c r="F11" s="31"/>
      <c r="G11" s="12"/>
      <c r="H11" s="28"/>
      <c r="I11" s="29"/>
    </row>
    <row r="12" spans="1:17" s="5" customFormat="1" ht="26.1" customHeight="1" x14ac:dyDescent="0.35">
      <c r="A12" s="22" t="s">
        <v>2</v>
      </c>
      <c r="B12" s="27">
        <v>44603.02</v>
      </c>
      <c r="C12" s="37">
        <v>2521.23</v>
      </c>
      <c r="D12" s="37">
        <v>42081.79</v>
      </c>
      <c r="E12" s="9"/>
      <c r="F12" s="31"/>
      <c r="G12" s="12"/>
      <c r="H12" s="28"/>
      <c r="I12" s="29"/>
    </row>
    <row r="13" spans="1:17" s="3" customFormat="1" ht="26.1" customHeight="1" x14ac:dyDescent="0.35">
      <c r="A13" s="22" t="s">
        <v>1</v>
      </c>
      <c r="B13" s="27">
        <v>31614</v>
      </c>
      <c r="C13" s="37">
        <v>17056.240000000002</v>
      </c>
      <c r="D13" s="37">
        <v>14558.29</v>
      </c>
      <c r="E13" s="8"/>
      <c r="F13" s="31"/>
      <c r="G13" s="12"/>
      <c r="H13" s="28"/>
      <c r="I13" s="29"/>
    </row>
    <row r="14" spans="1:17" s="3" customFormat="1" ht="26.1" customHeight="1" x14ac:dyDescent="0.35">
      <c r="A14" s="22" t="s">
        <v>0</v>
      </c>
      <c r="B14" s="27">
        <v>82969.960000000006</v>
      </c>
      <c r="C14" s="37">
        <v>37471.9</v>
      </c>
      <c r="D14" s="37">
        <v>45498.06</v>
      </c>
      <c r="E14" s="8"/>
      <c r="F14" s="31"/>
      <c r="I14" s="29"/>
    </row>
    <row r="15" spans="1:17" s="3" customFormat="1" ht="26.1" customHeight="1" x14ac:dyDescent="0.35">
      <c r="A15" s="18"/>
      <c r="B15" s="41" t="s">
        <v>10</v>
      </c>
      <c r="C15" s="41"/>
      <c r="D15" s="41"/>
      <c r="E15" s="8"/>
    </row>
    <row r="16" spans="1:17" s="3" customFormat="1" ht="26.1" customHeight="1" x14ac:dyDescent="0.35">
      <c r="A16" s="19" t="s">
        <v>9</v>
      </c>
      <c r="B16" s="30">
        <f>SUM(B17,B22)</f>
        <v>100</v>
      </c>
      <c r="C16" s="30">
        <f>SUM(C17,C22)</f>
        <v>100.00000000000001</v>
      </c>
      <c r="D16" s="30">
        <f>SUM(D17,D22)</f>
        <v>100</v>
      </c>
      <c r="E16" s="7"/>
      <c r="F16" s="5"/>
      <c r="G16" s="5"/>
      <c r="H16" s="5"/>
    </row>
    <row r="17" spans="1:9" s="3" customFormat="1" ht="26.1" customHeight="1" x14ac:dyDescent="0.35">
      <c r="A17" s="21" t="s">
        <v>8</v>
      </c>
      <c r="B17" s="33">
        <v>64.3</v>
      </c>
      <c r="C17" s="33">
        <f>C6/$C$5*100</f>
        <v>72.82781072134506</v>
      </c>
      <c r="D17" s="33">
        <f>D6/$D$5*100</f>
        <v>56.587947771978442</v>
      </c>
      <c r="E17" s="4"/>
      <c r="F17" s="5"/>
      <c r="G17" s="5"/>
      <c r="H17" s="5"/>
      <c r="I17" s="5"/>
    </row>
    <row r="18" spans="1:9" s="5" customFormat="1" ht="26.1" customHeight="1" x14ac:dyDescent="0.35">
      <c r="A18" s="22" t="s">
        <v>7</v>
      </c>
      <c r="B18" s="34">
        <f t="shared" ref="B18:B25" si="0">B7/$B$5*100</f>
        <v>64.17585702702641</v>
      </c>
      <c r="C18" s="34">
        <f>C7/$C$5*100</f>
        <v>72.82781072134506</v>
      </c>
      <c r="D18" s="34">
        <f t="shared" ref="D18:D21" si="1">D7/$D$5*100</f>
        <v>56.455044288410214</v>
      </c>
      <c r="E18" s="6"/>
    </row>
    <row r="19" spans="1:9" s="5" customFormat="1" ht="26.1" customHeight="1" x14ac:dyDescent="0.35">
      <c r="A19" s="22" t="s">
        <v>6</v>
      </c>
      <c r="B19" s="34">
        <v>63.3</v>
      </c>
      <c r="C19" s="34">
        <f>C8/$C$5*100</f>
        <v>71.961520325784107</v>
      </c>
      <c r="D19" s="34">
        <v>55.5</v>
      </c>
      <c r="E19" s="6"/>
      <c r="G19" s="3"/>
      <c r="H19" s="3"/>
    </row>
    <row r="20" spans="1:9" s="5" customFormat="1" ht="26.1" customHeight="1" x14ac:dyDescent="0.35">
      <c r="A20" s="22" t="s">
        <v>5</v>
      </c>
      <c r="B20" s="34">
        <f t="shared" si="0"/>
        <v>0.94205255249522157</v>
      </c>
      <c r="C20" s="34">
        <v>0.8</v>
      </c>
      <c r="D20" s="34">
        <f t="shared" si="1"/>
        <v>1.0096567435692549</v>
      </c>
      <c r="E20" s="6"/>
      <c r="F20" s="3"/>
      <c r="G20" s="3"/>
      <c r="H20" s="3"/>
    </row>
    <row r="21" spans="1:9" s="5" customFormat="1" ht="26.1" customHeight="1" x14ac:dyDescent="0.35">
      <c r="A21" s="22" t="s">
        <v>4</v>
      </c>
      <c r="B21" s="34">
        <f t="shared" si="0"/>
        <v>7.0230958760733195E-2</v>
      </c>
      <c r="C21" s="35" t="s">
        <v>17</v>
      </c>
      <c r="D21" s="34">
        <f t="shared" si="1"/>
        <v>0.13290348356823475</v>
      </c>
      <c r="E21" s="6"/>
      <c r="F21" s="3"/>
      <c r="G21" s="3"/>
      <c r="H21" s="3"/>
      <c r="I21" s="3"/>
    </row>
    <row r="22" spans="1:9" s="3" customFormat="1" ht="26.1" customHeight="1" x14ac:dyDescent="0.35">
      <c r="A22" s="21" t="s">
        <v>3</v>
      </c>
      <c r="B22" s="33">
        <v>35.700000000000003</v>
      </c>
      <c r="C22" s="33">
        <f>C11/$C$5*100</f>
        <v>27.172189278654951</v>
      </c>
      <c r="D22" s="33">
        <f>D11/$D$5*100</f>
        <v>43.412052228021558</v>
      </c>
      <c r="E22" s="4"/>
    </row>
    <row r="23" spans="1:9" s="3" customFormat="1" ht="26.1" customHeight="1" x14ac:dyDescent="0.35">
      <c r="A23" s="22" t="s">
        <v>2</v>
      </c>
      <c r="B23" s="34">
        <f t="shared" si="0"/>
        <v>10.017950232575897</v>
      </c>
      <c r="C23" s="34">
        <f>C12/$C$5*100</f>
        <v>1.2008430377938129</v>
      </c>
      <c r="D23" s="34">
        <f>D12/$D$5*100</f>
        <v>17.88613798262466</v>
      </c>
      <c r="E23" s="4"/>
      <c r="G23" s="1"/>
      <c r="H23" s="1"/>
    </row>
    <row r="24" spans="1:9" s="3" customFormat="1" ht="26.1" customHeight="1" x14ac:dyDescent="0.35">
      <c r="A24" s="22" t="s">
        <v>1</v>
      </c>
      <c r="B24" s="34">
        <f t="shared" si="0"/>
        <v>7.1005837419227325</v>
      </c>
      <c r="C24" s="34">
        <f t="shared" ref="C24" si="2">C13/$C$5*100</f>
        <v>8.1237598533018982</v>
      </c>
      <c r="D24" s="34">
        <f t="shared" ref="D24" si="3">D13/$D$5*100</f>
        <v>6.1877497067274181</v>
      </c>
      <c r="E24" s="4"/>
      <c r="F24" s="1"/>
      <c r="G24" s="1"/>
      <c r="H24" s="1"/>
    </row>
    <row r="25" spans="1:9" s="3" customFormat="1" ht="26.1" customHeight="1" x14ac:dyDescent="0.35">
      <c r="A25" s="23" t="s">
        <v>0</v>
      </c>
      <c r="B25" s="36">
        <f t="shared" si="0"/>
        <v>18.635261246409168</v>
      </c>
      <c r="C25" s="36">
        <v>17.899999999999999</v>
      </c>
      <c r="D25" s="36">
        <f>D14/$D$5*100</f>
        <v>19.338164538669478</v>
      </c>
      <c r="E25" s="4"/>
      <c r="F25" s="1"/>
      <c r="G25" s="1"/>
      <c r="H25" s="1"/>
      <c r="I25" s="1"/>
    </row>
    <row r="26" spans="1:9" ht="24.95" customHeight="1" x14ac:dyDescent="0.3">
      <c r="A26" s="20" t="s">
        <v>18</v>
      </c>
      <c r="E26" s="1"/>
    </row>
    <row r="27" spans="1:9" ht="24.95" customHeight="1" x14ac:dyDescent="0.3">
      <c r="A27" s="20"/>
      <c r="E27" s="1"/>
    </row>
  </sheetData>
  <mergeCells count="2">
    <mergeCell ref="B15:D15"/>
    <mergeCell ref="B4:D4"/>
  </mergeCells>
  <printOptions horizontalCentered="1"/>
  <pageMargins left="0.86614173228346458" right="0.59055118110236227" top="0.98425196850393704" bottom="0.39370078740157483" header="0.51181102362204722" footer="0.51181102362204722"/>
  <pageSetup paperSize="9" orientation="portrait" verticalDpi="300" r:id="rId1"/>
  <headerFooter alignWithMargins="0">
    <oddHeader>&amp;C&amp;"TH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computer</cp:lastModifiedBy>
  <cp:lastPrinted>2019-11-12T03:58:18Z</cp:lastPrinted>
  <dcterms:created xsi:type="dcterms:W3CDTF">2017-03-06T02:14:26Z</dcterms:created>
  <dcterms:modified xsi:type="dcterms:W3CDTF">2021-05-31T08:36:43Z</dcterms:modified>
</cp:coreProperties>
</file>