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ชวลิต\ชวลิต66\8.อัพฐานข้อมูล webhost\1. 8 พ.ย.65\8.สมุดสถิติ2565(ข้อมูล 2564)\19.ตาราง 19\"/>
    </mc:Choice>
  </mc:AlternateContent>
  <bookViews>
    <workbookView xWindow="0" yWindow="0" windowWidth="21600" windowHeight="9660" tabRatio="656"/>
  </bookViews>
  <sheets>
    <sheet name="T-19.1" sheetId="20" r:id="rId1"/>
  </sheets>
  <definedNames>
    <definedName name="_xlnm.Print_Area" localSheetId="0">'T-19.1'!$A$1:$N$32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20" l="1"/>
  <c r="J21" i="20"/>
  <c r="I13" i="20"/>
  <c r="J13" i="20"/>
  <c r="H21" i="20"/>
  <c r="H13" i="20"/>
</calcChain>
</file>

<file path=xl/sharedStrings.xml><?xml version="1.0" encoding="utf-8"?>
<sst xmlns="http://schemas.openxmlformats.org/spreadsheetml/2006/main" count="69" uniqueCount="51">
  <si>
    <t>Others</t>
  </si>
  <si>
    <t xml:space="preserve">ตาราง   </t>
  </si>
  <si>
    <t>อื่น ๆ</t>
  </si>
  <si>
    <t>ประเภท</t>
  </si>
  <si>
    <t>Organization</t>
  </si>
  <si>
    <t>เทศบาล</t>
  </si>
  <si>
    <t>รายได้รวม</t>
  </si>
  <si>
    <t>Type</t>
  </si>
  <si>
    <t>ภาษีอากร</t>
  </si>
  <si>
    <t>ทรัพย์สิน</t>
  </si>
  <si>
    <t>Taxes and duties</t>
  </si>
  <si>
    <t>Property</t>
  </si>
  <si>
    <t>Miscellaneous</t>
  </si>
  <si>
    <t>รายจ่ายรวม</t>
  </si>
  <si>
    <t>เงินอุดหนุน</t>
  </si>
  <si>
    <t>Subsidies</t>
  </si>
  <si>
    <t>เบ็ดเตล็ด</t>
  </si>
  <si>
    <t>Municipality</t>
  </si>
  <si>
    <t>Administration</t>
  </si>
  <si>
    <t>งบกลาง</t>
  </si>
  <si>
    <t>องค์การบริหาร</t>
  </si>
  <si>
    <t>ส่วนจังหวัด</t>
  </si>
  <si>
    <t xml:space="preserve">Provincial </t>
  </si>
  <si>
    <t xml:space="preserve">Subdistrict  </t>
  </si>
  <si>
    <t>ส่วนตำบล</t>
  </si>
  <si>
    <t>Table</t>
  </si>
  <si>
    <t>Total of Revenue</t>
  </si>
  <si>
    <t>Total of Expenditure</t>
  </si>
  <si>
    <t xml:space="preserve">Actual Revenue and Expenditure of Provincial Administrative Organization, Municipality and Subdistrict Administration Organization by Type: </t>
  </si>
  <si>
    <t>ค่าธรรมเนียม ใบอนุญาตและค่าปรับ</t>
  </si>
  <si>
    <t>งบบุคลากร</t>
  </si>
  <si>
    <t>งบดำเนินงาน</t>
  </si>
  <si>
    <t>งบลงทุน</t>
  </si>
  <si>
    <t>งบอุดหนุน</t>
  </si>
  <si>
    <t>งบรายจ่ายอื่น</t>
  </si>
  <si>
    <t>Central fund</t>
  </si>
  <si>
    <t>Personnel</t>
  </si>
  <si>
    <t>Operations</t>
  </si>
  <si>
    <t>Investments</t>
  </si>
  <si>
    <t>สาธารณูปโภค และการพาณิชย์</t>
  </si>
  <si>
    <t>Fees, License fees and fines</t>
  </si>
  <si>
    <t>Public utilities and commerce</t>
  </si>
  <si>
    <t>(พันบาท  Thousand baht)</t>
  </si>
  <si>
    <t xml:space="preserve">      ที่มา:  </t>
  </si>
  <si>
    <t>-</t>
  </si>
  <si>
    <t>สำนักงานส่งเสริมการปกครองท้องถิ่นจังหวัดพิจิตร</t>
  </si>
  <si>
    <t xml:space="preserve"> Source: Phichit Provincial Office of Local Administration</t>
  </si>
  <si>
    <t>2563 (2020)</t>
  </si>
  <si>
    <t>2564 (2021)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</si>
  <si>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2563 - 2564</t>
  </si>
  <si>
    <t>Fiscal Years 2020 - 2021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</si>
</sst>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0.0"/>
    <numFmt numFmtId="188" formatCode="#,##0.0"/>
  </numFmts>
  <fonts count="7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/>
    <xf numFmtId="0" fontId="4" fillId="0" borderId="1" xfId="0" applyFont="1" applyBorder="1"/>
    <xf numFmtId="0" fontId="4" fillId="0" borderId="0" xfId="0" applyFont="1"/>
    <xf numFmtId="0" fontId="4" fillId="0" borderId="3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2" xfId="0" applyFont="1" applyBorder="1"/>
    <xf numFmtId="0" fontId="4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left"/>
    </xf>
    <xf numFmtId="0" fontId="4" fillId="0" borderId="0" xfId="0" quotePrefix="1" applyFont="1" applyBorder="1" applyAlignment="1">
      <alignment horizontal="left"/>
    </xf>
    <xf numFmtId="0" fontId="3" fillId="0" borderId="0" xfId="0" applyFont="1" applyBorder="1" applyAlignment="1"/>
    <xf numFmtId="0" fontId="4" fillId="0" borderId="0" xfId="0" applyFont="1" applyBorder="1" applyAlignment="1"/>
    <xf numFmtId="0" fontId="4" fillId="0" borderId="2" xfId="0" applyFont="1" applyBorder="1" applyAlignment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Alignment="1">
      <alignment horizontal="left"/>
    </xf>
    <xf numFmtId="188" fontId="3" fillId="0" borderId="2" xfId="0" applyNumberFormat="1" applyFont="1" applyBorder="1" applyAlignment="1">
      <alignment horizontal="right" indent="2"/>
    </xf>
    <xf numFmtId="188" fontId="4" fillId="0" borderId="2" xfId="0" applyNumberFormat="1" applyFont="1" applyBorder="1" applyAlignment="1">
      <alignment horizontal="right" indent="2"/>
    </xf>
    <xf numFmtId="188" fontId="4" fillId="0" borderId="3" xfId="0" applyNumberFormat="1" applyFont="1" applyBorder="1" applyAlignment="1">
      <alignment horizontal="right" indent="2"/>
    </xf>
    <xf numFmtId="188" fontId="3" fillId="0" borderId="3" xfId="0" applyNumberFormat="1" applyFont="1" applyBorder="1" applyAlignment="1">
      <alignment horizontal="right" indent="2"/>
    </xf>
    <xf numFmtId="188" fontId="4" fillId="0" borderId="0" xfId="0" applyNumberFormat="1" applyFont="1"/>
    <xf numFmtId="188" fontId="4" fillId="0" borderId="2" xfId="0" applyNumberFormat="1" applyFont="1" applyFill="1" applyBorder="1" applyAlignment="1">
      <alignment horizontal="right" indent="2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/>
    <xf numFmtId="0" fontId="4" fillId="0" borderId="9" xfId="0" applyFont="1" applyBorder="1" applyAlignmen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4" fillId="0" borderId="2" xfId="0" applyFont="1" applyBorder="1" applyAlignment="1"/>
    <xf numFmtId="0" fontId="4" fillId="0" borderId="0" xfId="0" applyFont="1" applyAlignment="1"/>
    <xf numFmtId="0" fontId="4" fillId="0" borderId="7" xfId="0" applyFont="1" applyBorder="1" applyAlignment="1"/>
    <xf numFmtId="0" fontId="4" fillId="0" borderId="4" xfId="0" applyFont="1" applyBorder="1" applyAlignment="1"/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</xdr:colOff>
      <xdr:row>29</xdr:row>
      <xdr:rowOff>19050</xdr:rowOff>
    </xdr:from>
    <xdr:to>
      <xdr:col>13</xdr:col>
      <xdr:colOff>266701</xdr:colOff>
      <xdr:row>31</xdr:row>
      <xdr:rowOff>209551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10829925" y="6210300"/>
          <a:ext cx="552451" cy="638176"/>
          <a:chOff x="10229850" y="5772151"/>
          <a:chExt cx="457201" cy="600076"/>
        </a:xfrm>
      </xdr:grpSpPr>
      <xdr:sp macro="" textlink="">
        <xdr:nvSpPr>
          <xdr:cNvPr id="9" name="Chevron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167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P40"/>
  <sheetViews>
    <sheetView showGridLines="0" tabSelected="1" workbookViewId="0">
      <selection activeCell="J22" sqref="J22"/>
    </sheetView>
  </sheetViews>
  <sheetFormatPr defaultColWidth="9.09765625" defaultRowHeight="21.75"/>
  <cols>
    <col min="1" max="1" width="1.69921875" style="8" customWidth="1"/>
    <col min="2" max="2" width="3.8984375" style="8" customWidth="1"/>
    <col min="3" max="3" width="3.19921875" style="8" customWidth="1"/>
    <col min="4" max="4" width="10.69921875" style="8" customWidth="1"/>
    <col min="5" max="5" width="12.3984375" style="8" customWidth="1"/>
    <col min="6" max="6" width="11.59765625" style="8" customWidth="1"/>
    <col min="7" max="8" width="12.3984375" style="8" customWidth="1"/>
    <col min="9" max="9" width="11.3984375" style="8" customWidth="1"/>
    <col min="10" max="10" width="12.3984375" style="8" customWidth="1"/>
    <col min="11" max="11" width="1.8984375" style="8" customWidth="1"/>
    <col min="12" max="12" width="19.296875" style="8" customWidth="1"/>
    <col min="13" max="13" width="3.3984375" style="8" customWidth="1"/>
    <col min="14" max="14" width="4.59765625" style="8" customWidth="1"/>
    <col min="15" max="15" width="9.09765625" style="8"/>
    <col min="16" max="16" width="13.69921875" style="8" customWidth="1"/>
    <col min="17" max="16384" width="9.09765625" style="8"/>
  </cols>
  <sheetData>
    <row r="1" spans="1:16" s="1" customFormat="1">
      <c r="B1" s="2" t="s">
        <v>1</v>
      </c>
      <c r="C1" s="3">
        <v>19.100000000000001</v>
      </c>
      <c r="D1" s="2" t="s">
        <v>49</v>
      </c>
      <c r="E1" s="2"/>
      <c r="F1" s="2"/>
      <c r="G1" s="2"/>
    </row>
    <row r="2" spans="1:16" s="4" customFormat="1">
      <c r="B2" s="1" t="s">
        <v>25</v>
      </c>
      <c r="C2" s="3">
        <v>19.100000000000001</v>
      </c>
      <c r="D2" s="5" t="s">
        <v>28</v>
      </c>
      <c r="E2" s="6"/>
      <c r="F2" s="6"/>
      <c r="G2" s="6"/>
    </row>
    <row r="3" spans="1:16" s="4" customFormat="1">
      <c r="B3" s="1"/>
      <c r="C3" s="3"/>
      <c r="D3" s="5" t="s">
        <v>50</v>
      </c>
      <c r="E3" s="6"/>
      <c r="F3" s="6"/>
      <c r="G3" s="30"/>
    </row>
    <row r="4" spans="1:16" s="4" customFormat="1" ht="16.5" customHeight="1">
      <c r="B4" s="1"/>
      <c r="C4" s="3"/>
      <c r="D4" s="5"/>
      <c r="E4" s="6"/>
      <c r="F4" s="6"/>
      <c r="G4" s="6"/>
      <c r="L4" s="7" t="s">
        <v>42</v>
      </c>
    </row>
    <row r="5" spans="1:16" ht="6" customHeight="1"/>
    <row r="6" spans="1:16" s="10" customFormat="1" ht="19.5">
      <c r="A6" s="45" t="s">
        <v>3</v>
      </c>
      <c r="B6" s="46"/>
      <c r="C6" s="46"/>
      <c r="D6" s="47"/>
      <c r="E6" s="57" t="s">
        <v>47</v>
      </c>
      <c r="F6" s="58"/>
      <c r="G6" s="59"/>
      <c r="H6" s="57" t="s">
        <v>48</v>
      </c>
      <c r="I6" s="58"/>
      <c r="J6" s="59"/>
      <c r="K6" s="9"/>
      <c r="L6" s="9"/>
    </row>
    <row r="7" spans="1:16" s="10" customFormat="1" ht="20.25" customHeight="1">
      <c r="A7" s="48"/>
      <c r="B7" s="49"/>
      <c r="C7" s="49"/>
      <c r="D7" s="50"/>
      <c r="E7" s="11" t="s">
        <v>20</v>
      </c>
      <c r="G7" s="11" t="s">
        <v>20</v>
      </c>
      <c r="H7" s="11" t="s">
        <v>20</v>
      </c>
      <c r="J7" s="11" t="s">
        <v>20</v>
      </c>
      <c r="K7" s="12"/>
      <c r="L7" s="12"/>
    </row>
    <row r="8" spans="1:16" s="10" customFormat="1" ht="20.25" customHeight="1">
      <c r="A8" s="51"/>
      <c r="B8" s="51"/>
      <c r="C8" s="51"/>
      <c r="D8" s="50"/>
      <c r="E8" s="13" t="s">
        <v>21</v>
      </c>
      <c r="F8" s="11"/>
      <c r="G8" s="13" t="s">
        <v>24</v>
      </c>
      <c r="H8" s="11" t="s">
        <v>21</v>
      </c>
      <c r="I8" s="11"/>
      <c r="J8" s="11" t="s">
        <v>24</v>
      </c>
      <c r="K8" s="35"/>
      <c r="L8" s="35" t="s">
        <v>7</v>
      </c>
    </row>
    <row r="9" spans="1:16" s="10" customFormat="1" ht="20.25" customHeight="1">
      <c r="A9" s="51"/>
      <c r="B9" s="51"/>
      <c r="C9" s="51"/>
      <c r="D9" s="50"/>
      <c r="E9" s="11" t="s">
        <v>22</v>
      </c>
      <c r="F9" s="14"/>
      <c r="G9" s="11" t="s">
        <v>23</v>
      </c>
      <c r="H9" s="11" t="s">
        <v>22</v>
      </c>
      <c r="I9" s="14"/>
      <c r="J9" s="11" t="s">
        <v>23</v>
      </c>
      <c r="K9" s="35"/>
      <c r="L9" s="35"/>
    </row>
    <row r="10" spans="1:16" s="10" customFormat="1" ht="20.25" customHeight="1">
      <c r="A10" s="51"/>
      <c r="B10" s="51"/>
      <c r="C10" s="51"/>
      <c r="D10" s="50"/>
      <c r="E10" s="36" t="s">
        <v>18</v>
      </c>
      <c r="F10" s="11" t="s">
        <v>5</v>
      </c>
      <c r="G10" s="11" t="s">
        <v>18</v>
      </c>
      <c r="H10" s="36" t="s">
        <v>18</v>
      </c>
      <c r="I10" s="11" t="s">
        <v>5</v>
      </c>
      <c r="J10" s="11" t="s">
        <v>18</v>
      </c>
      <c r="K10" s="35"/>
      <c r="L10" s="35"/>
    </row>
    <row r="11" spans="1:16" s="10" customFormat="1" ht="20.25" customHeight="1">
      <c r="A11" s="52"/>
      <c r="B11" s="52"/>
      <c r="C11" s="52"/>
      <c r="D11" s="53"/>
      <c r="E11" s="17" t="s">
        <v>4</v>
      </c>
      <c r="F11" s="17" t="s">
        <v>17</v>
      </c>
      <c r="G11" s="17" t="s">
        <v>4</v>
      </c>
      <c r="H11" s="15" t="s">
        <v>4</v>
      </c>
      <c r="I11" s="17" t="s">
        <v>17</v>
      </c>
      <c r="J11" s="17" t="s">
        <v>4</v>
      </c>
      <c r="K11" s="18"/>
      <c r="L11" s="19"/>
    </row>
    <row r="12" spans="1:16" s="10" customFormat="1" ht="3" customHeight="1">
      <c r="A12" s="31"/>
      <c r="B12" s="31"/>
      <c r="C12" s="31"/>
      <c r="D12" s="32"/>
      <c r="E12" s="32"/>
      <c r="F12" s="32"/>
      <c r="G12" s="32"/>
      <c r="H12" s="20"/>
      <c r="I12" s="14"/>
      <c r="J12" s="14"/>
      <c r="K12" s="21"/>
      <c r="L12" s="12"/>
    </row>
    <row r="13" spans="1:16" s="10" customFormat="1" ht="18" customHeight="1">
      <c r="A13" s="55" t="s">
        <v>6</v>
      </c>
      <c r="B13" s="55"/>
      <c r="C13" s="55"/>
      <c r="D13" s="56"/>
      <c r="E13" s="39">
        <v>542217.37939999998</v>
      </c>
      <c r="F13" s="39">
        <v>1706140.17154</v>
      </c>
      <c r="G13" s="39">
        <v>2696415.3802900002</v>
      </c>
      <c r="H13" s="39">
        <f>SUM(H14:H20)</f>
        <v>596944.22018999991</v>
      </c>
      <c r="I13" s="39">
        <f t="shared" ref="I13:J13" si="0">SUM(I14:I20)</f>
        <v>1800415.5784499999</v>
      </c>
      <c r="J13" s="39">
        <f t="shared" si="0"/>
        <v>2895576.1987999999</v>
      </c>
      <c r="K13" s="54" t="s">
        <v>26</v>
      </c>
      <c r="L13" s="55"/>
      <c r="O13" s="43"/>
      <c r="P13" s="43"/>
    </row>
    <row r="14" spans="1:16" s="10" customFormat="1" ht="18" customHeight="1">
      <c r="A14" s="33"/>
      <c r="B14" s="28" t="s">
        <v>8</v>
      </c>
      <c r="C14" s="33"/>
      <c r="D14" s="34"/>
      <c r="E14" s="40">
        <v>268506.98807000002</v>
      </c>
      <c r="F14" s="40">
        <v>714307.1</v>
      </c>
      <c r="G14" s="40">
        <v>1168516.8</v>
      </c>
      <c r="H14" s="40">
        <v>278740.88827999996</v>
      </c>
      <c r="I14" s="40">
        <v>732159.01924000005</v>
      </c>
      <c r="J14" s="44">
        <v>1256780.1319200001</v>
      </c>
      <c r="K14" s="12"/>
      <c r="L14" s="28" t="s">
        <v>10</v>
      </c>
      <c r="O14" s="43"/>
      <c r="P14" s="43"/>
    </row>
    <row r="15" spans="1:16" s="10" customFormat="1" ht="18" customHeight="1">
      <c r="A15" s="12"/>
      <c r="B15" s="12" t="s">
        <v>29</v>
      </c>
      <c r="C15" s="12"/>
      <c r="D15" s="22"/>
      <c r="E15" s="40">
        <v>428.34800000000001</v>
      </c>
      <c r="F15" s="40">
        <v>16460.392210000002</v>
      </c>
      <c r="G15" s="40">
        <v>9112.2619300000006</v>
      </c>
      <c r="H15" s="40">
        <v>636.86279999999999</v>
      </c>
      <c r="I15" s="40">
        <v>14767.68196</v>
      </c>
      <c r="J15" s="40">
        <v>9138.796339999999</v>
      </c>
      <c r="K15" s="12"/>
      <c r="L15" s="12" t="s">
        <v>40</v>
      </c>
      <c r="O15" s="43"/>
      <c r="P15" s="43"/>
    </row>
    <row r="16" spans="1:16" s="10" customFormat="1" ht="18" customHeight="1">
      <c r="A16" s="12"/>
      <c r="B16" s="12" t="s">
        <v>9</v>
      </c>
      <c r="C16" s="12"/>
      <c r="D16" s="22"/>
      <c r="E16" s="40">
        <v>6871.3185400000002</v>
      </c>
      <c r="F16" s="40">
        <v>24109.494289999995</v>
      </c>
      <c r="G16" s="40">
        <v>18797.718009999997</v>
      </c>
      <c r="H16" s="40">
        <v>4462.37021</v>
      </c>
      <c r="I16" s="40">
        <v>19553.031290000003</v>
      </c>
      <c r="J16" s="40">
        <v>12727.910170000001</v>
      </c>
      <c r="K16" s="12"/>
      <c r="L16" s="12" t="s">
        <v>11</v>
      </c>
      <c r="O16" s="43"/>
      <c r="P16" s="43"/>
    </row>
    <row r="17" spans="1:16" s="10" customFormat="1" ht="18" customHeight="1">
      <c r="A17" s="12"/>
      <c r="B17" s="10" t="s">
        <v>39</v>
      </c>
      <c r="C17" s="12"/>
      <c r="D17" s="22"/>
      <c r="E17" s="40" t="s">
        <v>44</v>
      </c>
      <c r="F17" s="40">
        <v>7559.6620700000003</v>
      </c>
      <c r="G17" s="40">
        <v>8182.7279999999992</v>
      </c>
      <c r="H17" s="40" t="s">
        <v>44</v>
      </c>
      <c r="I17" s="40">
        <v>6304.7933800000001</v>
      </c>
      <c r="J17" s="40">
        <v>8781.7650000000012</v>
      </c>
      <c r="K17" s="12"/>
      <c r="L17" s="12" t="s">
        <v>41</v>
      </c>
      <c r="O17" s="43"/>
      <c r="P17" s="43"/>
    </row>
    <row r="18" spans="1:16" s="10" customFormat="1" ht="18" customHeight="1">
      <c r="A18" s="12"/>
      <c r="B18" s="12" t="s">
        <v>16</v>
      </c>
      <c r="C18" s="12"/>
      <c r="D18" s="22"/>
      <c r="E18" s="40">
        <v>581.79999999999995</v>
      </c>
      <c r="F18" s="40">
        <v>3931.9870100000003</v>
      </c>
      <c r="G18" s="40">
        <v>4421.6957099999991</v>
      </c>
      <c r="H18" s="40">
        <v>580.80700000000002</v>
      </c>
      <c r="I18" s="40">
        <v>8505.5591999999997</v>
      </c>
      <c r="J18" s="40">
        <v>4406.1654500000004</v>
      </c>
      <c r="K18" s="12"/>
      <c r="L18" s="12" t="s">
        <v>12</v>
      </c>
      <c r="O18" s="43"/>
      <c r="P18" s="43"/>
    </row>
    <row r="19" spans="1:16" s="10" customFormat="1" ht="18" customHeight="1">
      <c r="B19" s="12" t="s">
        <v>14</v>
      </c>
      <c r="C19" s="12"/>
      <c r="D19" s="12"/>
      <c r="E19" s="41">
        <v>265541.17978999997</v>
      </c>
      <c r="F19" s="40">
        <v>907311.7013800001</v>
      </c>
      <c r="G19" s="40">
        <v>1376282.71233</v>
      </c>
      <c r="H19" s="41">
        <v>237880.00330000001</v>
      </c>
      <c r="I19" s="40">
        <v>884378.29302999994</v>
      </c>
      <c r="J19" s="40">
        <v>1403779.2151299999</v>
      </c>
      <c r="K19" s="12"/>
      <c r="L19" s="12" t="s">
        <v>15</v>
      </c>
      <c r="O19" s="43"/>
      <c r="P19" s="43"/>
    </row>
    <row r="20" spans="1:16" s="10" customFormat="1" ht="18" customHeight="1">
      <c r="B20" s="12" t="s">
        <v>2</v>
      </c>
      <c r="E20" s="41">
        <v>287.745</v>
      </c>
      <c r="F20" s="40">
        <v>32459.834580000002</v>
      </c>
      <c r="G20" s="40">
        <v>111101.46431000002</v>
      </c>
      <c r="H20" s="41">
        <v>74643.2886</v>
      </c>
      <c r="I20" s="40">
        <v>134747.20035</v>
      </c>
      <c r="J20" s="40">
        <v>199962.21479</v>
      </c>
      <c r="K20" s="12"/>
      <c r="L20" s="12" t="s">
        <v>0</v>
      </c>
      <c r="O20" s="43"/>
      <c r="P20" s="43"/>
    </row>
    <row r="21" spans="1:16" s="10" customFormat="1" ht="18" customHeight="1">
      <c r="A21" s="55" t="s">
        <v>13</v>
      </c>
      <c r="B21" s="55"/>
      <c r="C21" s="55"/>
      <c r="D21" s="55"/>
      <c r="E21" s="42">
        <v>453014.04102</v>
      </c>
      <c r="F21" s="39">
        <v>1549027.4678800004</v>
      </c>
      <c r="G21" s="39">
        <v>2311340.8274999997</v>
      </c>
      <c r="H21" s="42">
        <f>SUM(H22:H27)</f>
        <v>572120.75792</v>
      </c>
      <c r="I21" s="42">
        <f t="shared" ref="I21:J21" si="1">SUM(I22:I27)</f>
        <v>1449558.0934299999</v>
      </c>
      <c r="J21" s="42">
        <f t="shared" si="1"/>
        <v>2200490.5467000003</v>
      </c>
      <c r="K21" s="54" t="s">
        <v>27</v>
      </c>
      <c r="L21" s="55"/>
      <c r="O21" s="43"/>
      <c r="P21" s="43"/>
    </row>
    <row r="22" spans="1:16" s="10" customFormat="1" ht="18" customHeight="1">
      <c r="B22" s="29" t="s">
        <v>19</v>
      </c>
      <c r="C22" s="33"/>
      <c r="D22" s="34"/>
      <c r="E22" s="40">
        <v>25113.52864</v>
      </c>
      <c r="F22" s="40">
        <v>328665.01432000002</v>
      </c>
      <c r="G22" s="40">
        <v>673592.42949999997</v>
      </c>
      <c r="H22" s="40">
        <v>48978.649600000004</v>
      </c>
      <c r="I22" s="40">
        <v>396878.0834</v>
      </c>
      <c r="J22" s="40">
        <v>731595.90875000006</v>
      </c>
      <c r="K22" s="28"/>
      <c r="L22" s="12" t="s">
        <v>35</v>
      </c>
    </row>
    <row r="23" spans="1:16" s="10" customFormat="1" ht="18" customHeight="1">
      <c r="A23" s="28"/>
      <c r="B23" s="31" t="s">
        <v>30</v>
      </c>
      <c r="C23" s="33"/>
      <c r="D23" s="34"/>
      <c r="E23" s="40">
        <v>79196.592999999993</v>
      </c>
      <c r="F23" s="40">
        <v>588250.95179000008</v>
      </c>
      <c r="G23" s="40">
        <v>667987.15861000004</v>
      </c>
      <c r="H23" s="40">
        <v>81015.332999999999</v>
      </c>
      <c r="I23" s="40">
        <v>591181.74993999989</v>
      </c>
      <c r="J23" s="40">
        <v>640068.97486000007</v>
      </c>
      <c r="K23" s="28"/>
      <c r="L23" s="12" t="s">
        <v>36</v>
      </c>
    </row>
    <row r="24" spans="1:16" s="10" customFormat="1" ht="18" customHeight="1">
      <c r="A24" s="31"/>
      <c r="B24" s="31" t="s">
        <v>31</v>
      </c>
      <c r="C24" s="31"/>
      <c r="D24" s="32"/>
      <c r="E24" s="40">
        <v>207981.80624000001</v>
      </c>
      <c r="F24" s="40">
        <v>336824.36606999999</v>
      </c>
      <c r="G24" s="40">
        <v>413923.78238999995</v>
      </c>
      <c r="H24" s="40">
        <v>220505.3976</v>
      </c>
      <c r="I24" s="40">
        <v>326519.62617999996</v>
      </c>
      <c r="J24" s="40">
        <v>407908.35414000007</v>
      </c>
      <c r="K24" s="28"/>
      <c r="L24" s="12" t="s">
        <v>37</v>
      </c>
    </row>
    <row r="25" spans="1:16" s="10" customFormat="1" ht="18" customHeight="1">
      <c r="A25" s="31"/>
      <c r="B25" s="31" t="s">
        <v>32</v>
      </c>
      <c r="C25" s="31"/>
      <c r="D25" s="32"/>
      <c r="E25" s="40">
        <v>128749.85414</v>
      </c>
      <c r="F25" s="40">
        <v>194150.09993000003</v>
      </c>
      <c r="G25" s="40">
        <v>460642.54217000003</v>
      </c>
      <c r="H25" s="40">
        <v>217338.44372000001</v>
      </c>
      <c r="I25" s="40">
        <v>87850.343580000001</v>
      </c>
      <c r="J25" s="40">
        <v>267746.86159999995</v>
      </c>
      <c r="K25" s="28"/>
      <c r="L25" s="12" t="s">
        <v>38</v>
      </c>
    </row>
    <row r="26" spans="1:16" s="10" customFormat="1" ht="18" customHeight="1">
      <c r="A26" s="31"/>
      <c r="B26" s="31" t="s">
        <v>33</v>
      </c>
      <c r="C26" s="31"/>
      <c r="D26" s="32"/>
      <c r="E26" s="40">
        <v>11927.259</v>
      </c>
      <c r="F26" s="40">
        <v>54188.555969999994</v>
      </c>
      <c r="G26" s="40">
        <v>94769.872609999991</v>
      </c>
      <c r="H26" s="40">
        <v>3690.2089999999998</v>
      </c>
      <c r="I26" s="40">
        <v>47074.290330000003</v>
      </c>
      <c r="J26" s="40">
        <v>151132.49001999997</v>
      </c>
      <c r="K26" s="28"/>
      <c r="L26" s="12" t="s">
        <v>15</v>
      </c>
    </row>
    <row r="27" spans="1:16" s="10" customFormat="1" ht="18" customHeight="1">
      <c r="A27" s="31"/>
      <c r="B27" s="37" t="s">
        <v>34</v>
      </c>
      <c r="C27" s="31"/>
      <c r="D27" s="32"/>
      <c r="E27" s="40">
        <v>45</v>
      </c>
      <c r="F27" s="40">
        <v>46948.479800000001</v>
      </c>
      <c r="G27" s="40">
        <v>425.04221999999999</v>
      </c>
      <c r="H27" s="40">
        <v>592.72500000000002</v>
      </c>
      <c r="I27" s="40">
        <v>54</v>
      </c>
      <c r="J27" s="40">
        <v>2037.9573300000002</v>
      </c>
      <c r="K27" s="28"/>
      <c r="L27" s="12" t="s">
        <v>0</v>
      </c>
    </row>
    <row r="28" spans="1:16" s="12" customFormat="1" ht="3" customHeight="1">
      <c r="A28" s="23"/>
      <c r="B28" s="33"/>
      <c r="C28" s="24"/>
      <c r="D28" s="25"/>
      <c r="E28" s="25"/>
      <c r="F28" s="25"/>
      <c r="G28" s="25"/>
      <c r="H28" s="16"/>
      <c r="I28" s="16"/>
      <c r="J28" s="16"/>
      <c r="K28" s="26"/>
      <c r="L28" s="24"/>
    </row>
    <row r="29" spans="1:16" s="10" customFormat="1" ht="3" customHeight="1">
      <c r="A29" s="35"/>
      <c r="B29" s="9"/>
      <c r="C29" s="33"/>
      <c r="D29" s="33"/>
      <c r="E29" s="33"/>
      <c r="F29" s="33"/>
      <c r="G29" s="33"/>
      <c r="H29" s="12"/>
      <c r="I29" s="12"/>
      <c r="J29" s="12"/>
      <c r="K29" s="28"/>
      <c r="L29" s="33"/>
    </row>
    <row r="30" spans="1:16" s="27" customFormat="1" ht="19.5">
      <c r="A30" s="27" t="s">
        <v>43</v>
      </c>
      <c r="B30" s="10"/>
      <c r="C30" s="27" t="s">
        <v>45</v>
      </c>
      <c r="F30" s="10"/>
      <c r="G30" s="10"/>
      <c r="H30" s="27" t="s">
        <v>46</v>
      </c>
      <c r="I30" s="10"/>
      <c r="J30" s="10"/>
    </row>
    <row r="31" spans="1:16" s="10" customFormat="1" ht="15.75" customHeight="1">
      <c r="A31" s="38"/>
      <c r="D31" s="12"/>
    </row>
    <row r="32" spans="1:16" s="10" customFormat="1" ht="19.5"/>
    <row r="33" spans="2:9" s="10" customFormat="1" ht="19.5"/>
    <row r="34" spans="2:9" s="10" customFormat="1" ht="19.5"/>
    <row r="35" spans="2:9" s="10" customFormat="1" ht="19.5">
      <c r="I35" s="13"/>
    </row>
    <row r="36" spans="2:9" s="10" customFormat="1" ht="19.5"/>
    <row r="37" spans="2:9" s="10" customFormat="1" ht="19.5"/>
    <row r="38" spans="2:9" s="10" customFormat="1" ht="19.5"/>
    <row r="39" spans="2:9" s="10" customFormat="1" ht="19.5"/>
    <row r="40" spans="2:9" s="10" customFormat="1">
      <c r="B40" s="8"/>
    </row>
  </sheetData>
  <mergeCells count="7">
    <mergeCell ref="A6:D11"/>
    <mergeCell ref="K21:L21"/>
    <mergeCell ref="A13:D13"/>
    <mergeCell ref="K13:L13"/>
    <mergeCell ref="H6:J6"/>
    <mergeCell ref="E6:G6"/>
    <mergeCell ref="A21:D21"/>
  </mergeCells>
  <phoneticPr fontId="1" type="noConversion"/>
  <pageMargins left="0.55118110236220474" right="0.35433070866141736" top="0.78740157480314965" bottom="0.59055118110236227" header="0.51181102362204722" footer="0.51181102362204722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T-19.1</vt:lpstr>
      <vt:lpstr>'T-19.1'!Print_Area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ppp</cp:lastModifiedBy>
  <cp:lastPrinted>2022-10-20T09:17:48Z</cp:lastPrinted>
  <dcterms:created xsi:type="dcterms:W3CDTF">1997-06-13T10:07:54Z</dcterms:created>
  <dcterms:modified xsi:type="dcterms:W3CDTF">2022-11-09T08:24:03Z</dcterms:modified>
</cp:coreProperties>
</file>