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2.ตาราง 2\"/>
    </mc:Choice>
  </mc:AlternateContent>
  <bookViews>
    <workbookView xWindow="-120" yWindow="-120" windowWidth="29040" windowHeight="15840"/>
  </bookViews>
  <sheets>
    <sheet name="T-2.1" sheetId="7" r:id="rId1"/>
  </sheets>
  <definedNames>
    <definedName name="_xlnm.Print_Area" localSheetId="0">'T-2.1'!$A$1:$Y$22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I15" i="7"/>
  <c r="J15" i="7"/>
  <c r="K15" i="7"/>
  <c r="L15" i="7"/>
  <c r="M15" i="7"/>
  <c r="N15" i="7"/>
  <c r="O15" i="7"/>
  <c r="P15" i="7"/>
  <c r="Q15" i="7"/>
  <c r="R15" i="7"/>
  <c r="G9" i="7"/>
  <c r="H10" i="7"/>
  <c r="I10" i="7"/>
  <c r="J10" i="7"/>
  <c r="K10" i="7"/>
  <c r="L10" i="7"/>
  <c r="M10" i="7"/>
  <c r="N10" i="7"/>
  <c r="O10" i="7"/>
  <c r="P10" i="7"/>
  <c r="Q10" i="7"/>
  <c r="R10" i="7"/>
  <c r="G10" i="7"/>
  <c r="G15" i="7"/>
  <c r="R9" i="7" l="1"/>
  <c r="Q9" i="7"/>
  <c r="P9" i="7"/>
  <c r="O9" i="7"/>
  <c r="N9" i="7"/>
  <c r="M9" i="7"/>
  <c r="L9" i="7"/>
  <c r="K9" i="7"/>
  <c r="J9" i="7"/>
  <c r="I9" i="7"/>
  <c r="H9" i="7"/>
</calcChain>
</file>

<file path=xl/sharedStrings.xml><?xml version="1.0" encoding="utf-8"?>
<sst xmlns="http://schemas.openxmlformats.org/spreadsheetml/2006/main" count="74" uniqueCount="54">
  <si>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</si>
  <si>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</si>
  <si>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</si>
  <si>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</si>
  <si>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</si>
  <si>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</si>
  <si>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</si>
  <si>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อื่น ๆ</t>
  </si>
  <si>
    <t>Others</t>
  </si>
  <si>
    <t>Total  labour  force</t>
  </si>
  <si>
    <t>Persons not in labour force</t>
  </si>
  <si>
    <t>Labour force status</t>
  </si>
  <si>
    <t>รวมยอด</t>
  </si>
  <si>
    <t>ผู้ไม่อยู่ในกำลังแรงงาน</t>
  </si>
  <si>
    <t>กำลังแรงงานปัจจุบัน</t>
  </si>
  <si>
    <t>ทำงานบ้าน</t>
  </si>
  <si>
    <t>เรียนหนังสือ</t>
  </si>
  <si>
    <t>ผู้มีงานทำ</t>
  </si>
  <si>
    <t>ผู้ว่างงาน</t>
  </si>
  <si>
    <t>Studies</t>
  </si>
  <si>
    <t>Employed</t>
  </si>
  <si>
    <t>Unemployed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</si>
  <si>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</si>
  <si>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</si>
  <si>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</si>
  <si>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</si>
  <si>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</si>
  <si>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ภาคเหนือ</t>
  </si>
  <si>
    <t>กรุงเทพมหานคร</t>
  </si>
  <si>
    <t xml:space="preserve">ทั่วราชอาณาจักร      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</si>
  <si>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</si>
  <si>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</si>
  <si>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</si>
  <si>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</si>
  <si>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</si>
  <si>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</si>
  <si>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</si>
  <si>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</si>
  <si>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</si>
  <si>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</si>
  <si>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(หน่วยเป็นพัน  In thousand)</t>
  </si>
  <si>
    <t>กำลังแรงงานที่รอฤดูกาล</t>
  </si>
  <si>
    <t>ยังเล็ก ชรา/ไม่สามารถทำงานได้</t>
  </si>
  <si>
    <t>Current  labour force</t>
  </si>
  <si>
    <t>Seasonally inactive labour force</t>
  </si>
  <si>
    <t>Household work</t>
  </si>
  <si>
    <t>Too young/old/incapable of work</t>
  </si>
  <si>
    <t xml:space="preserve"> ข้อมูลเป็นค่าเฉลี่ยของ 4 ไตรมาส</t>
  </si>
  <si>
    <t>ที่มา:</t>
  </si>
  <si>
    <t>The data is the average of four quarters.</t>
  </si>
  <si>
    <t>ประชากรอายุ 15 ปีขึ้นไป จำแนกตามสถานภาพแรงงาน และเพศ เป็นรายภาค พ.ศ. 2564</t>
  </si>
  <si>
    <t>Population Aged 15 Years and Over by Labour Force Status, Sex and Region: 2021</t>
  </si>
  <si>
    <t xml:space="preserve"> การสำรวจภาวะการทำงานของประชากร พ.ศ. 2564 สำนักงานสถิติแห่งชาติ</t>
  </si>
  <si>
    <t>The Labour Force Survey: 2021,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</si>
</sst>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0" formatCode="#,##0.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90" fontId="7" fillId="0" borderId="4" xfId="0" applyNumberFormat="1" applyFont="1" applyBorder="1" applyAlignment="1">
      <alignment horizontal="right" indent="1"/>
    </xf>
    <xf numFmtId="190" fontId="6" fillId="0" borderId="4" xfId="1" applyNumberFormat="1" applyFont="1" applyBorder="1" applyAlignment="1">
      <alignment horizontal="right" indent="1"/>
    </xf>
    <xf numFmtId="190" fontId="6" fillId="0" borderId="3" xfId="1" applyNumberFormat="1" applyFont="1" applyBorder="1" applyAlignment="1">
      <alignment horizontal="right" indent="1"/>
    </xf>
    <xf numFmtId="190" fontId="6" fillId="0" borderId="7" xfId="1" applyNumberFormat="1" applyFont="1" applyBorder="1" applyAlignment="1">
      <alignment horizontal="right" indent="1"/>
    </xf>
    <xf numFmtId="190" fontId="6" fillId="0" borderId="0" xfId="1" applyNumberFormat="1" applyFont="1" applyAlignment="1">
      <alignment horizontal="right" indent="1"/>
    </xf>
    <xf numFmtId="190" fontId="6" fillId="0" borderId="4" xfId="0" applyNumberFormat="1" applyFont="1" applyBorder="1" applyAlignment="1">
      <alignment horizontal="right" indent="1"/>
    </xf>
    <xf numFmtId="190" fontId="6" fillId="0" borderId="3" xfId="0" applyNumberFormat="1" applyFont="1" applyBorder="1" applyAlignment="1">
      <alignment horizontal="right" indent="1"/>
    </xf>
    <xf numFmtId="190" fontId="6" fillId="0" borderId="7" xfId="0" applyNumberFormat="1" applyFont="1" applyBorder="1" applyAlignment="1">
      <alignment horizontal="right" indent="1"/>
    </xf>
    <xf numFmtId="190" fontId="6" fillId="0" borderId="0" xfId="0" applyNumberFormat="1" applyFont="1" applyAlignment="1">
      <alignment horizontal="right" indent="1"/>
    </xf>
    <xf numFmtId="190" fontId="6" fillId="0" borderId="5" xfId="0" applyNumberFormat="1" applyFont="1" applyBorder="1" applyAlignment="1">
      <alignment horizontal="right" indent="1"/>
    </xf>
    <xf numFmtId="190" fontId="6" fillId="0" borderId="6" xfId="0" applyNumberFormat="1" applyFont="1" applyBorder="1" applyAlignment="1">
      <alignment horizontal="right" indent="1"/>
    </xf>
    <xf numFmtId="190" fontId="6" fillId="0" borderId="8" xfId="0" applyNumberFormat="1" applyFont="1" applyBorder="1" applyAlignment="1">
      <alignment horizontal="right" indent="1"/>
    </xf>
    <xf numFmtId="190" fontId="6" fillId="0" borderId="1" xfId="0" applyNumberFormat="1" applyFont="1" applyBorder="1" applyAlignment="1">
      <alignment horizontal="right" inden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6">
    <cellStyle name="Comma 2" xfId="4"/>
    <cellStyle name="Normal 2" xfId="3"/>
    <cellStyle name="เครื่องหมายจุลภาค 3" xfId="2"/>
    <cellStyle name="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2095500</xdr:colOff>
      <xdr:row>19</xdr:row>
      <xdr:rowOff>161925</xdr:rowOff>
    </xdr:from>
    <xdr:to>
      <xdr:col>24</xdr:col>
      <xdr:colOff>198809</xdr:colOff>
      <xdr:row>21</xdr:row>
      <xdr:rowOff>180979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B5985F3-9322-457A-8FC5-EC7D37AA9A0E}"/>
            </a:ext>
          </a:extLst>
        </xdr:cNvPr>
        <xdr:cNvGrpSpPr/>
      </xdr:nvGrpSpPr>
      <xdr:grpSpPr>
        <a:xfrm>
          <a:off x="15430500" y="5046889"/>
          <a:ext cx="511773" cy="549733"/>
          <a:chOff x="9639300" y="752475"/>
          <a:chExt cx="398834" cy="419104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B3999875-6039-4D58-A081-37130FDB250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BAC8B3-8613-4BE0-9BE5-5EA76624E80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X26"/>
  <sheetViews>
    <sheetView showGridLines="0" tabSelected="1" zoomScale="70" zoomScaleNormal="70" workbookViewId="0">
      <selection activeCell="N27" sqref="N27"/>
    </sheetView>
  </sheetViews>
  <sheetFormatPr defaultColWidth="9.09765625"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8.69921875" style="8" customWidth="1"/>
    <col min="7" max="18" width="8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23" style="8" customWidth="1"/>
    <col min="24" max="24" width="2.296875" style="8" customWidth="1"/>
    <col min="25" max="25" width="4.09765625" style="8" customWidth="1"/>
    <col min="26" max="16384" width="9.09765625" style="8"/>
  </cols>
  <sheetData>
    <row r="1" spans="1:24" s="1" customFormat="1" ht="21.75" customHeight="1">
      <c r="B1" s="2" t="s">
        <v>30</v>
      </c>
      <c r="C1" s="2"/>
      <c r="D1" s="2"/>
      <c r="E1" s="3">
        <v>2.1</v>
      </c>
      <c r="F1" s="2" t="s">
        <v>50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31</v>
      </c>
      <c r="C2" s="2"/>
      <c r="D2" s="2"/>
      <c r="E2" s="3">
        <v>2.1</v>
      </c>
      <c r="F2" s="2" t="s">
        <v>51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56" t="s">
        <v>40</v>
      </c>
      <c r="T3" s="56"/>
      <c r="U3" s="56"/>
      <c r="V3" s="56"/>
      <c r="W3" s="56"/>
    </row>
    <row r="4" spans="1:24" s="10" customFormat="1" ht="31.5" customHeight="1">
      <c r="A4" s="44" t="s">
        <v>5</v>
      </c>
      <c r="B4" s="44"/>
      <c r="C4" s="44"/>
      <c r="D4" s="44"/>
      <c r="E4" s="44"/>
      <c r="F4" s="45"/>
      <c r="G4" s="27"/>
      <c r="H4" s="26"/>
      <c r="I4" s="27"/>
      <c r="J4" s="26"/>
      <c r="K4" s="27"/>
      <c r="L4" s="26"/>
      <c r="M4" s="27"/>
      <c r="N4" s="26"/>
      <c r="O4" s="57" t="s">
        <v>26</v>
      </c>
      <c r="P4" s="57"/>
      <c r="Q4" s="27"/>
      <c r="R4" s="26"/>
      <c r="S4" s="58" t="s">
        <v>11</v>
      </c>
      <c r="T4" s="59"/>
      <c r="U4" s="59"/>
      <c r="V4" s="59"/>
      <c r="W4" s="59"/>
      <c r="X4" s="9"/>
    </row>
    <row r="5" spans="1:24" s="10" customFormat="1" ht="18" customHeight="1">
      <c r="A5" s="46"/>
      <c r="B5" s="46"/>
      <c r="C5" s="46"/>
      <c r="D5" s="46"/>
      <c r="E5" s="46"/>
      <c r="F5" s="47"/>
      <c r="G5" s="50" t="s">
        <v>29</v>
      </c>
      <c r="H5" s="51"/>
      <c r="I5" s="50" t="s">
        <v>28</v>
      </c>
      <c r="J5" s="54"/>
      <c r="K5" s="50" t="s">
        <v>23</v>
      </c>
      <c r="L5" s="54"/>
      <c r="M5" s="50" t="s">
        <v>27</v>
      </c>
      <c r="N5" s="54"/>
      <c r="O5" s="50" t="s">
        <v>39</v>
      </c>
      <c r="P5" s="54"/>
      <c r="Q5" s="50" t="s">
        <v>24</v>
      </c>
      <c r="R5" s="54"/>
      <c r="S5" s="60"/>
      <c r="T5" s="61"/>
      <c r="U5" s="61"/>
      <c r="V5" s="61"/>
      <c r="W5" s="61"/>
      <c r="X5" s="9"/>
    </row>
    <row r="6" spans="1:24" s="10" customFormat="1" ht="18.75" customHeight="1">
      <c r="A6" s="46"/>
      <c r="B6" s="46"/>
      <c r="C6" s="46"/>
      <c r="D6" s="46"/>
      <c r="E6" s="46"/>
      <c r="F6" s="47"/>
      <c r="G6" s="52" t="s">
        <v>22</v>
      </c>
      <c r="H6" s="53"/>
      <c r="I6" s="52" t="s">
        <v>25</v>
      </c>
      <c r="J6" s="55"/>
      <c r="K6" s="53" t="s">
        <v>36</v>
      </c>
      <c r="L6" s="53"/>
      <c r="M6" s="52" t="s">
        <v>35</v>
      </c>
      <c r="N6" s="55"/>
      <c r="O6" s="52" t="s">
        <v>38</v>
      </c>
      <c r="P6" s="55"/>
      <c r="Q6" s="52" t="s">
        <v>37</v>
      </c>
      <c r="R6" s="55"/>
      <c r="S6" s="62"/>
      <c r="T6" s="63"/>
      <c r="U6" s="63"/>
      <c r="V6" s="63"/>
      <c r="W6" s="63"/>
    </row>
    <row r="7" spans="1:24" s="10" customFormat="1" ht="20.25" customHeight="1">
      <c r="A7" s="46"/>
      <c r="B7" s="46"/>
      <c r="C7" s="46"/>
      <c r="D7" s="46"/>
      <c r="E7" s="46"/>
      <c r="F7" s="47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62"/>
      <c r="T7" s="63"/>
      <c r="U7" s="63"/>
      <c r="V7" s="63"/>
      <c r="W7" s="63"/>
    </row>
    <row r="8" spans="1:24" s="10" customFormat="1" ht="19.5" customHeight="1">
      <c r="A8" s="48"/>
      <c r="B8" s="48"/>
      <c r="C8" s="48"/>
      <c r="D8" s="48"/>
      <c r="E8" s="48"/>
      <c r="F8" s="49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64"/>
      <c r="T8" s="65"/>
      <c r="U8" s="65"/>
      <c r="V8" s="65"/>
      <c r="W8" s="65"/>
      <c r="X8" s="9"/>
    </row>
    <row r="9" spans="1:24" s="19" customFormat="1" ht="24" customHeight="1">
      <c r="A9" s="42" t="s">
        <v>12</v>
      </c>
      <c r="B9" s="42"/>
      <c r="C9" s="42"/>
      <c r="D9" s="42"/>
      <c r="E9" s="42"/>
      <c r="F9" s="43"/>
      <c r="G9" s="28">
        <f>G10+G15</f>
        <v>27525.4</v>
      </c>
      <c r="H9" s="28">
        <f t="shared" ref="H9:R9" si="0">H10+H15</f>
        <v>29566.300000000003</v>
      </c>
      <c r="I9" s="28">
        <f t="shared" si="0"/>
        <v>3675.1</v>
      </c>
      <c r="J9" s="28">
        <f t="shared" si="0"/>
        <v>3988.8</v>
      </c>
      <c r="K9" s="28">
        <f t="shared" si="0"/>
        <v>8438.7000000000007</v>
      </c>
      <c r="L9" s="28">
        <f t="shared" si="0"/>
        <v>8974.9</v>
      </c>
      <c r="M9" s="28">
        <f t="shared" si="0"/>
        <v>4553</v>
      </c>
      <c r="N9" s="28">
        <f t="shared" si="0"/>
        <v>4921.2</v>
      </c>
      <c r="O9" s="28">
        <f t="shared" si="0"/>
        <v>7193.4</v>
      </c>
      <c r="P9" s="28">
        <f t="shared" si="0"/>
        <v>7808.1999999999989</v>
      </c>
      <c r="Q9" s="28">
        <f t="shared" si="0"/>
        <v>3665.3</v>
      </c>
      <c r="R9" s="28">
        <f t="shared" si="0"/>
        <v>3873.7000000000003</v>
      </c>
      <c r="S9" s="41" t="s">
        <v>2</v>
      </c>
      <c r="T9" s="42"/>
      <c r="U9" s="42"/>
      <c r="V9" s="42"/>
      <c r="W9" s="42"/>
      <c r="X9" s="10"/>
    </row>
    <row r="10" spans="1:24" s="19" customFormat="1" ht="21" customHeight="1">
      <c r="A10" s="19" t="s">
        <v>6</v>
      </c>
      <c r="G10" s="28">
        <f>G11+G14</f>
        <v>20988.5</v>
      </c>
      <c r="H10" s="28">
        <f t="shared" ref="H10:R10" si="1">H11+H14</f>
        <v>17711.100000000002</v>
      </c>
      <c r="I10" s="28">
        <f t="shared" si="1"/>
        <v>2856.5</v>
      </c>
      <c r="J10" s="28">
        <f t="shared" si="1"/>
        <v>2635.3</v>
      </c>
      <c r="K10" s="28">
        <f t="shared" si="1"/>
        <v>6593.7</v>
      </c>
      <c r="L10" s="28">
        <f t="shared" si="1"/>
        <v>5546.4</v>
      </c>
      <c r="M10" s="28">
        <f t="shared" si="1"/>
        <v>3392.3</v>
      </c>
      <c r="N10" s="28">
        <f t="shared" si="1"/>
        <v>2847.2</v>
      </c>
      <c r="O10" s="28">
        <f t="shared" si="1"/>
        <v>5242.3</v>
      </c>
      <c r="P10" s="28">
        <f t="shared" si="1"/>
        <v>4335.0999999999995</v>
      </c>
      <c r="Q10" s="28">
        <f t="shared" si="1"/>
        <v>2904</v>
      </c>
      <c r="R10" s="28">
        <f t="shared" si="1"/>
        <v>2347.6000000000004</v>
      </c>
      <c r="S10" s="18" t="s">
        <v>9</v>
      </c>
      <c r="T10" s="20"/>
      <c r="U10" s="9"/>
      <c r="V10" s="9"/>
      <c r="W10" s="9"/>
      <c r="X10" s="9"/>
    </row>
    <row r="11" spans="1:24" s="10" customFormat="1" ht="19.5" customHeight="1">
      <c r="B11" s="10" t="s">
        <v>14</v>
      </c>
      <c r="G11" s="29">
        <v>20865.400000000001</v>
      </c>
      <c r="H11" s="30">
        <v>17634.2</v>
      </c>
      <c r="I11" s="31">
        <v>2855.1</v>
      </c>
      <c r="J11" s="29">
        <v>2634.3</v>
      </c>
      <c r="K11" s="30">
        <v>6587.3</v>
      </c>
      <c r="L11" s="32">
        <v>5539.4</v>
      </c>
      <c r="M11" s="29">
        <v>3358.3</v>
      </c>
      <c r="N11" s="32">
        <v>2831.6</v>
      </c>
      <c r="O11" s="31">
        <v>5161.6000000000004</v>
      </c>
      <c r="P11" s="29">
        <v>4281.7</v>
      </c>
      <c r="Q11" s="30">
        <v>2903</v>
      </c>
      <c r="R11" s="32">
        <v>2347.3000000000002</v>
      </c>
      <c r="S11" s="21"/>
      <c r="T11" s="9" t="s">
        <v>43</v>
      </c>
      <c r="U11" s="9"/>
      <c r="V11" s="9"/>
      <c r="W11" s="9"/>
      <c r="X11" s="9"/>
    </row>
    <row r="12" spans="1:24" s="10" customFormat="1" ht="19.5" customHeight="1">
      <c r="C12" s="10" t="s">
        <v>17</v>
      </c>
      <c r="G12" s="29">
        <v>20459.400000000001</v>
      </c>
      <c r="H12" s="30">
        <v>17291.900000000001</v>
      </c>
      <c r="I12" s="31">
        <v>2771.6</v>
      </c>
      <c r="J12" s="29">
        <v>2572.9</v>
      </c>
      <c r="K12" s="30">
        <v>6484.4</v>
      </c>
      <c r="L12" s="32">
        <v>5453.8</v>
      </c>
      <c r="M12" s="29">
        <v>3304.3</v>
      </c>
      <c r="N12" s="32">
        <v>2775.6</v>
      </c>
      <c r="O12" s="31">
        <v>5081</v>
      </c>
      <c r="P12" s="29">
        <v>4217.2</v>
      </c>
      <c r="Q12" s="30">
        <v>2818.1</v>
      </c>
      <c r="R12" s="32">
        <v>2272.5</v>
      </c>
      <c r="S12" s="21"/>
      <c r="T12" s="9"/>
      <c r="U12" s="9" t="s">
        <v>20</v>
      </c>
      <c r="V12" s="9"/>
      <c r="W12" s="9"/>
      <c r="X12" s="9"/>
    </row>
    <row r="13" spans="1:24" s="10" customFormat="1" ht="19.5" customHeight="1">
      <c r="C13" s="10" t="s">
        <v>18</v>
      </c>
      <c r="G13" s="29">
        <v>406</v>
      </c>
      <c r="H13" s="30">
        <v>342.3</v>
      </c>
      <c r="I13" s="31">
        <v>83.6</v>
      </c>
      <c r="J13" s="29">
        <v>61.3</v>
      </c>
      <c r="K13" s="30">
        <v>102.9</v>
      </c>
      <c r="L13" s="32">
        <v>85.6</v>
      </c>
      <c r="M13" s="29">
        <v>54</v>
      </c>
      <c r="N13" s="32">
        <v>56.1</v>
      </c>
      <c r="O13" s="31">
        <v>80.599999999999994</v>
      </c>
      <c r="P13" s="29">
        <v>64.400000000000006</v>
      </c>
      <c r="Q13" s="30">
        <v>85</v>
      </c>
      <c r="R13" s="32">
        <v>74.8</v>
      </c>
      <c r="S13" s="21"/>
      <c r="T13" s="9"/>
      <c r="U13" s="9" t="s">
        <v>21</v>
      </c>
      <c r="V13" s="9"/>
      <c r="W13" s="9"/>
      <c r="X13" s="9"/>
    </row>
    <row r="14" spans="1:24" s="10" customFormat="1" ht="19.5" customHeight="1">
      <c r="B14" s="10" t="s">
        <v>41</v>
      </c>
      <c r="G14" s="29">
        <v>123.1</v>
      </c>
      <c r="H14" s="30">
        <v>76.900000000000006</v>
      </c>
      <c r="I14" s="31">
        <v>1.4</v>
      </c>
      <c r="J14" s="29">
        <v>1</v>
      </c>
      <c r="K14" s="30">
        <v>6.4</v>
      </c>
      <c r="L14" s="32">
        <v>7</v>
      </c>
      <c r="M14" s="29">
        <v>34</v>
      </c>
      <c r="N14" s="32">
        <v>15.6</v>
      </c>
      <c r="O14" s="31">
        <v>80.7</v>
      </c>
      <c r="P14" s="29">
        <v>53.4</v>
      </c>
      <c r="Q14" s="30">
        <v>1</v>
      </c>
      <c r="R14" s="32">
        <v>0.3</v>
      </c>
      <c r="S14" s="21"/>
      <c r="T14" s="9" t="s">
        <v>44</v>
      </c>
      <c r="U14" s="9"/>
      <c r="V14" s="9"/>
      <c r="W14" s="9"/>
      <c r="X14" s="9"/>
    </row>
    <row r="15" spans="1:24" s="19" customFormat="1" ht="19.5" customHeight="1">
      <c r="A15" s="19" t="s">
        <v>13</v>
      </c>
      <c r="G15" s="28">
        <f>SUM(G16:G28)</f>
        <v>6536.9000000000005</v>
      </c>
      <c r="H15" s="28">
        <f t="shared" ref="H15:R15" si="2">SUM(H16:H28)</f>
        <v>11855.2</v>
      </c>
      <c r="I15" s="28">
        <f t="shared" si="2"/>
        <v>818.6</v>
      </c>
      <c r="J15" s="28">
        <f t="shared" si="2"/>
        <v>1353.4999999999998</v>
      </c>
      <c r="K15" s="28">
        <f t="shared" si="2"/>
        <v>1845</v>
      </c>
      <c r="L15" s="28">
        <f t="shared" si="2"/>
        <v>3428.5</v>
      </c>
      <c r="M15" s="28">
        <f t="shared" si="2"/>
        <v>1160.6999999999998</v>
      </c>
      <c r="N15" s="28">
        <f t="shared" si="2"/>
        <v>2074</v>
      </c>
      <c r="O15" s="28">
        <f t="shared" si="2"/>
        <v>1951.1</v>
      </c>
      <c r="P15" s="28">
        <f t="shared" si="2"/>
        <v>3473.1</v>
      </c>
      <c r="Q15" s="28">
        <f t="shared" si="2"/>
        <v>761.30000000000007</v>
      </c>
      <c r="R15" s="28">
        <f t="shared" si="2"/>
        <v>1526.1</v>
      </c>
      <c r="S15" s="18" t="s">
        <v>10</v>
      </c>
      <c r="T15" s="20"/>
      <c r="U15" s="20"/>
      <c r="V15" s="20"/>
      <c r="W15" s="20"/>
      <c r="X15" s="20"/>
    </row>
    <row r="16" spans="1:24" s="10" customFormat="1" ht="19.5" customHeight="1">
      <c r="B16" s="10" t="s">
        <v>15</v>
      </c>
      <c r="G16" s="33">
        <v>289.2</v>
      </c>
      <c r="H16" s="34">
        <v>4794.3</v>
      </c>
      <c r="I16" s="35">
        <v>35.200000000000003</v>
      </c>
      <c r="J16" s="33">
        <v>531.79999999999995</v>
      </c>
      <c r="K16" s="34">
        <v>118.1</v>
      </c>
      <c r="L16" s="36">
        <v>1480.9</v>
      </c>
      <c r="M16" s="33">
        <v>51.2</v>
      </c>
      <c r="N16" s="36">
        <v>815.4</v>
      </c>
      <c r="O16" s="35">
        <v>65.099999999999994</v>
      </c>
      <c r="P16" s="33">
        <v>1274.2</v>
      </c>
      <c r="Q16" s="34">
        <v>19.600000000000001</v>
      </c>
      <c r="R16" s="36">
        <v>692</v>
      </c>
      <c r="S16" s="21"/>
      <c r="T16" s="9" t="s">
        <v>45</v>
      </c>
      <c r="U16" s="9"/>
      <c r="V16" s="9"/>
      <c r="W16" s="9"/>
      <c r="X16" s="9"/>
    </row>
    <row r="17" spans="1:24" s="10" customFormat="1" ht="19.5" customHeight="1">
      <c r="B17" s="10" t="s">
        <v>16</v>
      </c>
      <c r="G17" s="33">
        <v>2076.5</v>
      </c>
      <c r="H17" s="34">
        <v>2323.9</v>
      </c>
      <c r="I17" s="35">
        <v>232.2</v>
      </c>
      <c r="J17" s="33">
        <v>254.3</v>
      </c>
      <c r="K17" s="34">
        <v>551.29999999999995</v>
      </c>
      <c r="L17" s="36">
        <v>601.9</v>
      </c>
      <c r="M17" s="33">
        <v>344</v>
      </c>
      <c r="N17" s="36">
        <v>386.5</v>
      </c>
      <c r="O17" s="35">
        <v>651.29999999999995</v>
      </c>
      <c r="P17" s="33">
        <v>727.9</v>
      </c>
      <c r="Q17" s="34">
        <v>297.60000000000002</v>
      </c>
      <c r="R17" s="36">
        <v>353.3</v>
      </c>
      <c r="S17" s="21"/>
      <c r="T17" s="9" t="s">
        <v>19</v>
      </c>
      <c r="U17" s="9"/>
      <c r="V17" s="9"/>
      <c r="W17" s="9"/>
      <c r="X17" s="9"/>
    </row>
    <row r="18" spans="1:24" s="10" customFormat="1" ht="19.5" customHeight="1">
      <c r="B18" s="10" t="s">
        <v>42</v>
      </c>
      <c r="G18" s="33">
        <v>3018.4</v>
      </c>
      <c r="H18" s="34">
        <v>3971.4</v>
      </c>
      <c r="I18" s="35">
        <v>339.3</v>
      </c>
      <c r="J18" s="33">
        <v>413.1</v>
      </c>
      <c r="K18" s="34">
        <v>804.1</v>
      </c>
      <c r="L18" s="36">
        <v>1103.0999999999999</v>
      </c>
      <c r="M18" s="33">
        <v>601.9</v>
      </c>
      <c r="N18" s="36">
        <v>768.8</v>
      </c>
      <c r="O18" s="35">
        <v>941.1</v>
      </c>
      <c r="P18" s="33">
        <v>1268.5999999999999</v>
      </c>
      <c r="Q18" s="34">
        <v>331.9</v>
      </c>
      <c r="R18" s="36">
        <v>417.8</v>
      </c>
      <c r="S18" s="21"/>
      <c r="T18" s="9" t="s">
        <v>46</v>
      </c>
      <c r="U18" s="9"/>
      <c r="V18" s="9"/>
      <c r="W18" s="9"/>
      <c r="X18" s="9"/>
    </row>
    <row r="19" spans="1:24" s="10" customFormat="1" ht="19.5" customHeight="1">
      <c r="A19" s="22"/>
      <c r="B19" s="22" t="s">
        <v>7</v>
      </c>
      <c r="C19" s="22"/>
      <c r="D19" s="22"/>
      <c r="E19" s="22"/>
      <c r="F19" s="22"/>
      <c r="G19" s="37">
        <v>1152.8</v>
      </c>
      <c r="H19" s="38">
        <v>765.6</v>
      </c>
      <c r="I19" s="39">
        <v>211.9</v>
      </c>
      <c r="J19" s="37">
        <v>154.30000000000001</v>
      </c>
      <c r="K19" s="38">
        <v>371.5</v>
      </c>
      <c r="L19" s="40">
        <v>242.6</v>
      </c>
      <c r="M19" s="37">
        <v>163.6</v>
      </c>
      <c r="N19" s="40">
        <v>103.3</v>
      </c>
      <c r="O19" s="39">
        <v>293.60000000000002</v>
      </c>
      <c r="P19" s="37">
        <v>202.4</v>
      </c>
      <c r="Q19" s="38">
        <v>112.2</v>
      </c>
      <c r="R19" s="40">
        <v>63</v>
      </c>
      <c r="S19" s="23"/>
      <c r="T19" s="22" t="s">
        <v>8</v>
      </c>
      <c r="U19" s="22"/>
      <c r="V19" s="22"/>
      <c r="W19" s="22"/>
      <c r="X19" s="9"/>
    </row>
    <row r="20" spans="1:24" s="10" customFormat="1" ht="22.5" customHeight="1">
      <c r="A20" s="24" t="s">
        <v>34</v>
      </c>
      <c r="B20" s="24"/>
      <c r="C20" s="24"/>
      <c r="D20" s="24"/>
      <c r="E20" s="24" t="s">
        <v>47</v>
      </c>
      <c r="N20" s="24" t="s">
        <v>32</v>
      </c>
      <c r="O20" s="24" t="s">
        <v>49</v>
      </c>
      <c r="X20" s="9"/>
    </row>
    <row r="21" spans="1:24" s="24" customFormat="1" ht="18.75">
      <c r="D21" s="25" t="s">
        <v>48</v>
      </c>
      <c r="E21" s="24" t="s">
        <v>52</v>
      </c>
      <c r="N21" s="24" t="s">
        <v>33</v>
      </c>
      <c r="O21" s="24" t="s">
        <v>53</v>
      </c>
    </row>
    <row r="22" spans="1:24" s="24" customFormat="1" ht="15.75" customHeight="1">
      <c r="D22" s="25"/>
      <c r="G22" s="10"/>
      <c r="H22" s="10"/>
      <c r="I22" s="10"/>
      <c r="J22" s="10"/>
      <c r="K22" s="10"/>
      <c r="L22" s="10"/>
      <c r="M22" s="10"/>
    </row>
    <row r="23" spans="1:24" s="24" customFormat="1" ht="17.25" customHeight="1"/>
    <row r="24" spans="1:24" s="24" customFormat="1" ht="15.75" customHeight="1"/>
    <row r="25" spans="1:24" s="24" customFormat="1" ht="17.25" customHeight="1"/>
    <row r="26" spans="1:24" s="24" customFormat="1" ht="15.75" customHeight="1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2021-09-06T06:39:49Z</cp:lastPrinted>
  <dcterms:created xsi:type="dcterms:W3CDTF">2004-08-16T17:13:42Z</dcterms:created>
  <dcterms:modified xsi:type="dcterms:W3CDTF">2022-11-09T07:29:52Z</dcterms:modified>
</cp:coreProperties>
</file>