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61835D7A-34BB-45F0-8189-E4E8831228E5}" xr6:coauthVersionLast="47" xr6:coauthVersionMax="47" xr10:uidLastSave="{00000000-0000-0000-0000-000000000000}"/>
  <bookViews>
    <workbookView xWindow="-120" yWindow="-120" windowWidth="29040" windowHeight="15840" xr2:uid="{2B16ED1B-DC75-48FE-ABFE-ED5345260FED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G6" i="1"/>
  <c r="E7" i="1"/>
  <c r="F7" i="1"/>
  <c r="G7" i="1"/>
  <c r="E8" i="1"/>
  <c r="F8" i="1"/>
  <c r="G8" i="1"/>
  <c r="E9" i="1"/>
  <c r="G9" i="1"/>
  <c r="E10" i="1"/>
  <c r="F10" i="1"/>
  <c r="E12" i="1"/>
  <c r="E11" i="1" s="1"/>
  <c r="F12" i="1"/>
  <c r="F11" i="1" s="1"/>
  <c r="G12" i="1"/>
  <c r="E13" i="1"/>
  <c r="F13" i="1"/>
  <c r="E14" i="1"/>
  <c r="F14" i="1"/>
  <c r="E15" i="1"/>
  <c r="F15" i="1"/>
  <c r="G15" i="1"/>
  <c r="F16" i="1"/>
  <c r="G16" i="1"/>
  <c r="E17" i="1"/>
  <c r="F17" i="1"/>
  <c r="E19" i="1"/>
  <c r="E18" i="1" s="1"/>
  <c r="F19" i="1"/>
  <c r="G19" i="1"/>
  <c r="G18" i="1" s="1"/>
  <c r="E20" i="1"/>
  <c r="G20" i="1"/>
  <c r="E21" i="1"/>
  <c r="F21" i="1"/>
  <c r="G21" i="1"/>
  <c r="F22" i="1"/>
  <c r="G22" i="1"/>
  <c r="E23" i="1"/>
  <c r="F23" i="1"/>
  <c r="E24" i="1"/>
  <c r="F24" i="1"/>
  <c r="G24" i="1"/>
</calcChain>
</file>

<file path=xl/sharedStrings.xml><?xml version="1.0" encoding="utf-8"?>
<sst xmlns="http://schemas.openxmlformats.org/spreadsheetml/2006/main" count="32" uniqueCount="17">
  <si>
    <t>60 ขึ้นไป</t>
  </si>
  <si>
    <t>55 - 59</t>
  </si>
  <si>
    <t>45 - 54</t>
  </si>
  <si>
    <t>35 - 44</t>
  </si>
  <si>
    <t>25 - 34</t>
  </si>
  <si>
    <t>15 - 24</t>
  </si>
  <si>
    <t>ไม่ต้องการพัฒนาขีดความสามารถ</t>
  </si>
  <si>
    <t>ต้องการพัฒนาขีดความสามารถ</t>
  </si>
  <si>
    <t>ยอดรวม</t>
  </si>
  <si>
    <t>หญิง</t>
  </si>
  <si>
    <t>ชาย</t>
  </si>
  <si>
    <t>รวม</t>
  </si>
  <si>
    <t>และความต้องการพัฒนาขีดความสามารถ</t>
  </si>
  <si>
    <t>ร้อยละ</t>
  </si>
  <si>
    <t>จำนวน</t>
  </si>
  <si>
    <t>กลุ่มอายุ (ปี)</t>
  </si>
  <si>
    <t>ตารางที่ 1  จำนวนประชากรอายุ 15 ปีขึ้นไป จำแนกตามกลุ่มอายุ ความต้องการพัฒนาขีดความสามารถ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</si>
</sst>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_-* #,##0.0000_-;\-* #,##0.0000_-;_-* &quot;-&quot;??_-;_-@_-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165" fontId="2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67" fontId="0" fillId="0" borderId="0" xfId="0" applyNumberFormat="1"/>
    <xf numFmtId="166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168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E740-8AED-4F8A-8159-7B6EDBF165C3}">
  <sheetPr codeName="Sheet1"/>
  <dimension ref="A1:O25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35.28515625" customWidth="1"/>
    <col min="2" max="3" width="17.7109375" customWidth="1"/>
    <col min="4" max="4" width="17.85546875" customWidth="1"/>
    <col min="5" max="7" width="17.7109375" customWidth="1"/>
    <col min="9" max="9" width="17.85546875" customWidth="1"/>
    <col min="10" max="10" width="17.28515625" customWidth="1"/>
    <col min="11" max="11" width="17.7109375" customWidth="1"/>
    <col min="12" max="12" width="9.5703125" bestFit="1" customWidth="1"/>
  </cols>
  <sheetData>
    <row r="1" spans="1:15" ht="21" x14ac:dyDescent="0.35">
      <c r="A1" s="15" t="s">
        <v>16</v>
      </c>
      <c r="B1" s="15"/>
      <c r="C1" s="15"/>
      <c r="D1" s="15"/>
      <c r="E1" s="15"/>
      <c r="F1" s="15"/>
    </row>
    <row r="2" spans="1:15" ht="21" x14ac:dyDescent="0.35">
      <c r="A2" s="14" t="s">
        <v>15</v>
      </c>
      <c r="B2" s="13" t="s">
        <v>14</v>
      </c>
      <c r="C2" s="13"/>
      <c r="D2" s="13"/>
      <c r="E2" s="13" t="s">
        <v>13</v>
      </c>
      <c r="F2" s="13"/>
      <c r="G2" s="13"/>
    </row>
    <row r="3" spans="1:15" ht="21" x14ac:dyDescent="0.35">
      <c r="A3" s="12" t="s">
        <v>12</v>
      </c>
      <c r="B3" s="11" t="s">
        <v>11</v>
      </c>
      <c r="C3" s="11" t="s">
        <v>10</v>
      </c>
      <c r="D3" s="11" t="s">
        <v>9</v>
      </c>
      <c r="E3" s="11" t="s">
        <v>11</v>
      </c>
      <c r="F3" s="11" t="s">
        <v>10</v>
      </c>
      <c r="G3" s="11" t="s">
        <v>9</v>
      </c>
    </row>
    <row r="4" spans="1:15" ht="21" x14ac:dyDescent="0.35">
      <c r="A4" s="8" t="s">
        <v>8</v>
      </c>
      <c r="B4" s="7">
        <v>738983.0027999985</v>
      </c>
      <c r="C4" s="7">
        <v>355837.99930000107</v>
      </c>
      <c r="D4" s="7">
        <v>383145.00349999947</v>
      </c>
      <c r="E4" s="7">
        <v>100</v>
      </c>
      <c r="F4" s="7">
        <v>100</v>
      </c>
      <c r="G4" s="7">
        <v>100</v>
      </c>
      <c r="L4" s="10"/>
      <c r="M4" s="9"/>
      <c r="N4" s="9"/>
      <c r="O4" s="9"/>
    </row>
    <row r="5" spans="1:15" ht="21" x14ac:dyDescent="0.35">
      <c r="A5" s="4" t="s">
        <v>5</v>
      </c>
      <c r="B5" s="2">
        <v>111984.99980000001</v>
      </c>
      <c r="C5" s="2">
        <v>57558.999999999964</v>
      </c>
      <c r="D5" s="2">
        <v>54425.99980000002</v>
      </c>
      <c r="E5" s="3">
        <f>((B5*100)/$B$4)</f>
        <v>15.153934444458136</v>
      </c>
      <c r="F5" s="3">
        <f>((C5*100)/$C$4)</f>
        <v>16.175619274284681</v>
      </c>
      <c r="G5" s="3">
        <f>((D5*100)/$D$4)</f>
        <v>14.205065785230865</v>
      </c>
      <c r="I5" s="2"/>
      <c r="J5" s="2"/>
      <c r="K5" s="2"/>
    </row>
    <row r="6" spans="1:15" ht="21" x14ac:dyDescent="0.35">
      <c r="A6" s="4" t="s">
        <v>4</v>
      </c>
      <c r="B6" s="2">
        <v>104369.99990000005</v>
      </c>
      <c r="C6" s="2">
        <v>53195.000300000014</v>
      </c>
      <c r="D6" s="2">
        <v>51174.999600000003</v>
      </c>
      <c r="E6" s="3">
        <f>((B6*100)/$B$4)</f>
        <v>14.12346420750454</v>
      </c>
      <c r="F6" s="3">
        <v>15</v>
      </c>
      <c r="G6" s="3">
        <f>((D6*100)/$D$4)</f>
        <v>13.35656191063968</v>
      </c>
      <c r="I6" s="2"/>
      <c r="J6" s="2"/>
      <c r="K6" s="2"/>
    </row>
    <row r="7" spans="1:15" ht="21" x14ac:dyDescent="0.35">
      <c r="A7" s="4" t="s">
        <v>3</v>
      </c>
      <c r="B7" s="2">
        <v>101455</v>
      </c>
      <c r="C7" s="2">
        <v>49270.200900000003</v>
      </c>
      <c r="D7" s="2">
        <v>52184.2281</v>
      </c>
      <c r="E7" s="3">
        <f>((B7*100)/$B$4)</f>
        <v>13.729003186215126</v>
      </c>
      <c r="F7" s="3">
        <f>((C7*100)/$C$4)</f>
        <v>13.846244919576767</v>
      </c>
      <c r="G7" s="3">
        <f>((D7*100)/$D$4)</f>
        <v>13.619968320949296</v>
      </c>
      <c r="I7" s="2"/>
      <c r="J7" s="2"/>
      <c r="K7" s="2"/>
    </row>
    <row r="8" spans="1:15" ht="21" x14ac:dyDescent="0.35">
      <c r="A8" s="4" t="s">
        <v>2</v>
      </c>
      <c r="B8" s="2">
        <v>137963.22800000009</v>
      </c>
      <c r="C8" s="2">
        <v>63400.077699999973</v>
      </c>
      <c r="D8" s="2">
        <v>74563.150300000023</v>
      </c>
      <c r="E8" s="3">
        <f>((B8*100)/$B$4)</f>
        <v>18.669337112932087</v>
      </c>
      <c r="F8" s="3">
        <f>((C8*100)/$C$4)</f>
        <v>17.817118414761666</v>
      </c>
      <c r="G8" s="3">
        <f>((D8*100)/$D$4)</f>
        <v>19.460817606616686</v>
      </c>
      <c r="I8" s="2"/>
      <c r="J8" s="2"/>
      <c r="K8" s="2"/>
    </row>
    <row r="9" spans="1:15" ht="21" x14ac:dyDescent="0.35">
      <c r="A9" s="4" t="s">
        <v>1</v>
      </c>
      <c r="B9" s="2">
        <v>60131.343899999993</v>
      </c>
      <c r="C9" s="2">
        <v>30994.720599999997</v>
      </c>
      <c r="D9" s="2">
        <v>29136.623299999996</v>
      </c>
      <c r="E9" s="3">
        <f>((B9*100)/$B$4)</f>
        <v>8.1370401852495924</v>
      </c>
      <c r="F9" s="3">
        <v>8.6999999999999993</v>
      </c>
      <c r="G9" s="3">
        <f>((D9*100)/$D$4)</f>
        <v>7.6045943530097571</v>
      </c>
      <c r="I9" s="2"/>
      <c r="J9" s="2"/>
      <c r="K9" s="2"/>
    </row>
    <row r="10" spans="1:15" ht="21" x14ac:dyDescent="0.35">
      <c r="A10" s="4" t="s">
        <v>0</v>
      </c>
      <c r="B10" s="2">
        <v>223079.00220000028</v>
      </c>
      <c r="C10" s="2">
        <v>101418.99980000003</v>
      </c>
      <c r="D10" s="2">
        <v>121660.0024</v>
      </c>
      <c r="E10" s="3">
        <f>((B10*100)/$B$4)</f>
        <v>30.187298131994428</v>
      </c>
      <c r="F10" s="3">
        <f>((C10*100)/$C$4)</f>
        <v>28.501452908208204</v>
      </c>
      <c r="G10" s="3">
        <v>31.7</v>
      </c>
      <c r="I10" s="2"/>
      <c r="J10" s="2"/>
      <c r="K10" s="2"/>
    </row>
    <row r="11" spans="1:15" ht="21" x14ac:dyDescent="0.35">
      <c r="A11" s="8" t="s">
        <v>7</v>
      </c>
      <c r="B11" s="7">
        <v>37348.724800000011</v>
      </c>
      <c r="C11" s="7">
        <v>17750.880799999999</v>
      </c>
      <c r="D11" s="7">
        <v>19597.843999999997</v>
      </c>
      <c r="E11" s="6">
        <f>SUM(E12:E17)</f>
        <v>4.9899999999999993</v>
      </c>
      <c r="F11" s="6">
        <f>SUM(F12:F17)</f>
        <v>4.9800000000000004</v>
      </c>
      <c r="G11" s="6">
        <v>5</v>
      </c>
      <c r="I11" s="5"/>
      <c r="J11" s="5"/>
      <c r="K11" s="5"/>
    </row>
    <row r="12" spans="1:15" ht="21" x14ac:dyDescent="0.35">
      <c r="A12" s="4" t="s">
        <v>5</v>
      </c>
      <c r="B12" s="2">
        <v>3873.6324999999997</v>
      </c>
      <c r="C12" s="2">
        <v>893.22599999999989</v>
      </c>
      <c r="D12" s="2">
        <v>2981</v>
      </c>
      <c r="E12" s="3">
        <f>ROUND(B12/$B$4*100,2)</f>
        <v>0.52</v>
      </c>
      <c r="F12" s="3">
        <f>ROUND(C12/$C$4*100,2)</f>
        <v>0.25</v>
      </c>
      <c r="G12" s="3">
        <f>ROUND(D12/$D$4*100,2)</f>
        <v>0.78</v>
      </c>
      <c r="I12" s="2"/>
      <c r="J12" s="2"/>
      <c r="K12" s="2"/>
    </row>
    <row r="13" spans="1:15" ht="21" x14ac:dyDescent="0.35">
      <c r="A13" s="4" t="s">
        <v>4</v>
      </c>
      <c r="B13" s="2">
        <v>5809</v>
      </c>
      <c r="C13" s="2">
        <v>2534</v>
      </c>
      <c r="D13" s="2">
        <v>3275.0167999999999</v>
      </c>
      <c r="E13" s="3">
        <f>ROUND(B13/$B$4*100,2)</f>
        <v>0.79</v>
      </c>
      <c r="F13" s="3">
        <f>ROUND(C13/$C$4*100,2)</f>
        <v>0.71</v>
      </c>
      <c r="G13" s="3">
        <v>0.8</v>
      </c>
      <c r="I13" s="2"/>
      <c r="J13" s="2"/>
      <c r="K13" s="2"/>
    </row>
    <row r="14" spans="1:15" ht="21" x14ac:dyDescent="0.35">
      <c r="A14" s="4" t="s">
        <v>3</v>
      </c>
      <c r="B14" s="2">
        <v>8003.3122000000003</v>
      </c>
      <c r="C14" s="2">
        <v>5801.9692000000005</v>
      </c>
      <c r="D14" s="2">
        <v>2201.3429999999998</v>
      </c>
      <c r="E14" s="3">
        <f>ROUND(B14/$B$4*100,2)</f>
        <v>1.08</v>
      </c>
      <c r="F14" s="3">
        <f>ROUND(C14/$C$4*100,2)</f>
        <v>1.63</v>
      </c>
      <c r="G14" s="3">
        <v>0.5</v>
      </c>
      <c r="I14" s="2"/>
      <c r="J14" s="2"/>
      <c r="K14" s="2"/>
    </row>
    <row r="15" spans="1:15" ht="21" x14ac:dyDescent="0.35">
      <c r="A15" s="4" t="s">
        <v>2</v>
      </c>
      <c r="B15" s="2">
        <v>12045.197899999997</v>
      </c>
      <c r="C15" s="2">
        <v>3314.0436000000004</v>
      </c>
      <c r="D15" s="2">
        <v>8731.1543000000001</v>
      </c>
      <c r="E15" s="3">
        <f>ROUND(B15/$B$4*100,2)</f>
        <v>1.63</v>
      </c>
      <c r="F15" s="3">
        <f>ROUND(C15/$C$4*100,2)</f>
        <v>0.93</v>
      </c>
      <c r="G15" s="3">
        <f>ROUND(D15/$D$4*100,2)</f>
        <v>2.2799999999999998</v>
      </c>
      <c r="I15" s="2"/>
      <c r="J15" s="2"/>
      <c r="K15" s="2"/>
    </row>
    <row r="16" spans="1:15" ht="21" x14ac:dyDescent="0.35">
      <c r="A16" s="4" t="s">
        <v>1</v>
      </c>
      <c r="B16" s="2">
        <v>4143.8407000000007</v>
      </c>
      <c r="C16" s="2">
        <v>3497.1489999999999</v>
      </c>
      <c r="D16" s="2">
        <v>646.69170000000008</v>
      </c>
      <c r="E16" s="3">
        <v>0.5</v>
      </c>
      <c r="F16" s="3">
        <f>ROUND(C16/$C$4*100,2)</f>
        <v>0.98</v>
      </c>
      <c r="G16" s="3">
        <f>ROUND(D16/$D$4*100,2)</f>
        <v>0.17</v>
      </c>
      <c r="I16" s="2"/>
      <c r="J16" s="2"/>
      <c r="K16" s="2"/>
    </row>
    <row r="17" spans="1:11" ht="21" x14ac:dyDescent="0.35">
      <c r="A17" s="4" t="s">
        <v>0</v>
      </c>
      <c r="B17" s="2">
        <v>3474.3308999999999</v>
      </c>
      <c r="C17" s="2">
        <v>1711.0992000000001</v>
      </c>
      <c r="D17" s="2">
        <v>1763.2317</v>
      </c>
      <c r="E17" s="3">
        <f>ROUND(B17/$B$4*100,2)</f>
        <v>0.47</v>
      </c>
      <c r="F17" s="3">
        <f>ROUND(C17/$C$4*100,2)</f>
        <v>0.48</v>
      </c>
      <c r="G17" s="3">
        <v>0.4</v>
      </c>
      <c r="I17" s="2"/>
      <c r="J17" s="2"/>
      <c r="K17" s="2"/>
    </row>
    <row r="18" spans="1:11" ht="21" x14ac:dyDescent="0.35">
      <c r="A18" s="8" t="s">
        <v>6</v>
      </c>
      <c r="B18" s="7">
        <v>701634.27799999947</v>
      </c>
      <c r="C18" s="7">
        <v>338087.11850000103</v>
      </c>
      <c r="D18" s="7">
        <v>363547.15949999983</v>
      </c>
      <c r="E18" s="6">
        <f>SUM(E19:E24)</f>
        <v>95.02</v>
      </c>
      <c r="F18" s="6">
        <v>95</v>
      </c>
      <c r="G18" s="6">
        <f>SUM(G19:G24)</f>
        <v>94.95</v>
      </c>
      <c r="I18" s="5"/>
      <c r="J18" s="5"/>
      <c r="K18" s="5"/>
    </row>
    <row r="19" spans="1:11" ht="21" x14ac:dyDescent="0.35">
      <c r="A19" s="4" t="s">
        <v>5</v>
      </c>
      <c r="B19" s="2">
        <v>108111.36730000001</v>
      </c>
      <c r="C19" s="2">
        <v>56665.773999999969</v>
      </c>
      <c r="D19" s="2">
        <v>51445</v>
      </c>
      <c r="E19" s="3">
        <f>ROUND(B19/$B$4*100,2)</f>
        <v>14.63</v>
      </c>
      <c r="F19" s="3">
        <f>ROUND(C19/$C$4*100,2)</f>
        <v>15.92</v>
      </c>
      <c r="G19" s="3">
        <f>ROUND(D19/$D$4*100,2)</f>
        <v>13.43</v>
      </c>
      <c r="I19" s="2"/>
      <c r="J19" s="2"/>
      <c r="K19" s="2"/>
    </row>
    <row r="20" spans="1:11" ht="21" x14ac:dyDescent="0.35">
      <c r="A20" s="4" t="s">
        <v>4</v>
      </c>
      <c r="B20" s="2">
        <v>98561</v>
      </c>
      <c r="C20" s="2">
        <v>50661.606500000002</v>
      </c>
      <c r="D20" s="2">
        <v>47899.982799999991</v>
      </c>
      <c r="E20" s="3">
        <f>ROUND(B20/$B$4*100,2)</f>
        <v>13.34</v>
      </c>
      <c r="F20" s="3">
        <v>14.3</v>
      </c>
      <c r="G20" s="3">
        <f>ROUND(D20/$D$4*100,2)</f>
        <v>12.5</v>
      </c>
      <c r="I20" s="2"/>
      <c r="J20" s="2"/>
      <c r="K20" s="2"/>
    </row>
    <row r="21" spans="1:11" ht="21" x14ac:dyDescent="0.35">
      <c r="A21" s="4" t="s">
        <v>3</v>
      </c>
      <c r="B21" s="2">
        <v>93451.116799999916</v>
      </c>
      <c r="C21" s="2">
        <v>43468.231700000004</v>
      </c>
      <c r="D21" s="2">
        <v>49982.885099999992</v>
      </c>
      <c r="E21" s="3">
        <f>ROUND(B21/$B$4*100,2)</f>
        <v>12.65</v>
      </c>
      <c r="F21" s="3">
        <f>ROUND(C21/$C$4*100,2)</f>
        <v>12.22</v>
      </c>
      <c r="G21" s="3">
        <f>ROUND(D21/$D$4*100,2)</f>
        <v>13.05</v>
      </c>
      <c r="I21" s="2"/>
      <c r="J21" s="2"/>
      <c r="K21" s="2"/>
    </row>
    <row r="22" spans="1:11" ht="21" x14ac:dyDescent="0.35">
      <c r="A22" s="4" t="s">
        <v>2</v>
      </c>
      <c r="B22" s="2">
        <v>125918.03010000008</v>
      </c>
      <c r="C22" s="2">
        <v>60086.034099999983</v>
      </c>
      <c r="D22" s="2">
        <v>65831.996000000014</v>
      </c>
      <c r="E22" s="3">
        <v>17.100000000000001</v>
      </c>
      <c r="F22" s="3">
        <f>ROUND(C22/$C$4*100,2)</f>
        <v>16.89</v>
      </c>
      <c r="G22" s="3">
        <f>ROUND(D22/$D$4*100,2)</f>
        <v>17.18</v>
      </c>
      <c r="I22" s="2"/>
      <c r="J22" s="2"/>
      <c r="K22" s="2"/>
    </row>
    <row r="23" spans="1:11" ht="21" x14ac:dyDescent="0.35">
      <c r="A23" s="4" t="s">
        <v>1</v>
      </c>
      <c r="B23" s="2">
        <v>55987.503200000014</v>
      </c>
      <c r="C23" s="2">
        <v>27497</v>
      </c>
      <c r="D23" s="2">
        <v>28489.931599999993</v>
      </c>
      <c r="E23" s="3">
        <f>ROUND(B23/$B$4*100,2)</f>
        <v>7.58</v>
      </c>
      <c r="F23" s="3">
        <f>ROUND(C23/$C$4*100,2)</f>
        <v>7.73</v>
      </c>
      <c r="G23" s="3">
        <v>7.5</v>
      </c>
      <c r="I23" s="2"/>
      <c r="J23" s="2"/>
      <c r="K23" s="2"/>
    </row>
    <row r="24" spans="1:11" ht="21" x14ac:dyDescent="0.35">
      <c r="A24" s="4" t="s">
        <v>0</v>
      </c>
      <c r="B24" s="2">
        <v>219604.67130000025</v>
      </c>
      <c r="C24" s="2">
        <v>99707.900600000023</v>
      </c>
      <c r="D24" s="2">
        <v>119896.77069999998</v>
      </c>
      <c r="E24" s="3">
        <f>ROUND(B24/$B$4*100,2)</f>
        <v>29.72</v>
      </c>
      <c r="F24" s="3">
        <f>ROUND(C24/$C$4*100,2)</f>
        <v>28.02</v>
      </c>
      <c r="G24" s="3">
        <f>ROUND(D24/$D$4*100,2)</f>
        <v>31.29</v>
      </c>
      <c r="I24" s="2"/>
      <c r="J24" s="2"/>
      <c r="K24" s="2"/>
    </row>
    <row r="25" spans="1:11" ht="21" x14ac:dyDescent="0.35">
      <c r="A25" s="1"/>
      <c r="B25" s="1"/>
      <c r="C25" s="1"/>
      <c r="D25" s="1"/>
      <c r="E25" s="1"/>
      <c r="F25" s="1"/>
      <c r="G25" s="1"/>
    </row>
  </sheetData>
  <mergeCells count="2">
    <mergeCell ref="B2:D2"/>
    <mergeCell ref="E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2022-01-27T04:37:14Z</dcterms:created>
  <dcterms:modified xsi:type="dcterms:W3CDTF">2022-01-27T04:37:44Z</dcterms:modified>
</cp:coreProperties>
</file>