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FS64-upweb\"/>
    </mc:Choice>
  </mc:AlternateContent>
  <bookViews>
    <workbookView xWindow="0" yWindow="0" windowWidth="23040" windowHeight="9144"/>
  </bookViews>
  <sheets>
    <sheet name="2564 ตาราง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81" i="1" l="1"/>
  <c r="AF80" i="1"/>
  <c r="AF79" i="1"/>
  <c r="AF78" i="1"/>
  <c r="AF77" i="1"/>
  <c r="AF71" i="1" s="1"/>
  <c r="AF76" i="1"/>
  <c r="AF75" i="1"/>
  <c r="AF74" i="1"/>
  <c r="AF73" i="1"/>
  <c r="AF72" i="1"/>
  <c r="AF68" i="1"/>
  <c r="AF67" i="1"/>
  <c r="AF66" i="1"/>
  <c r="AF65" i="1"/>
  <c r="AF64" i="1"/>
  <c r="AF58" i="1" s="1"/>
  <c r="AF63" i="1"/>
  <c r="AF62" i="1"/>
  <c r="AF61" i="1"/>
  <c r="AF60" i="1"/>
  <c r="AF59" i="1"/>
  <c r="AF55" i="1"/>
  <c r="AF54" i="1"/>
  <c r="AF53" i="1"/>
  <c r="AF52" i="1"/>
  <c r="AF51" i="1"/>
  <c r="AF50" i="1"/>
  <c r="AF49" i="1"/>
  <c r="AF48" i="1"/>
  <c r="AF47" i="1"/>
  <c r="AF46" i="1"/>
</calcChain>
</file>

<file path=xl/sharedStrings.xml><?xml version="1.0" encoding="utf-8"?>
<sst xmlns="http://schemas.openxmlformats.org/spreadsheetml/2006/main" count="99" uniqueCount="26">
  <si>
    <t>ตารางที่ 1 จำนวนและร้อยละของประชากรอายุ 15 ปีขึ้นไป จำแนกตามสถานภาพแรงงาน และเพศ ทั่วราชอาณาจักร ภาคตะวันออกเฉียงเหนือ จังหวัดหนองคาย รายไตรมาศ พ.ศ. 2564</t>
  </si>
  <si>
    <t>สถานภาพแรงงาน</t>
  </si>
  <si>
    <t>ค่าเฉลี่ยทั้งปี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</si>
  <si>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</si>
  <si>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</si>
  <si>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</si>
  <si>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</si>
  <si>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</si>
  <si>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ชาย</t>
  </si>
  <si>
    <t>หญิง</t>
  </si>
  <si>
    <t>จำนวน (คน)</t>
  </si>
  <si>
    <t>ทั่วราชอาณาจักร</t>
  </si>
  <si>
    <t>ผู้มีอายุ 15 ปี ขึ้นไป</t>
  </si>
  <si>
    <t>1. ผู้อยู่ในกำลังแรงงานรวม</t>
  </si>
  <si>
    <t xml:space="preserve">  1.1  กำลังแรงงานปัจจุบัน</t>
  </si>
  <si>
    <t xml:space="preserve">     1.1.1  ผู้มีงานทำ</t>
  </si>
  <si>
    <t xml:space="preserve">     1.1.2  ผู้ว่างงาน</t>
  </si>
  <si>
    <t xml:space="preserve">  1.2  ผู้ที่รอฤดูกาล</t>
  </si>
  <si>
    <t>2. ผู้ที่ไม่อยู่ในกำลังแรงงาน</t>
  </si>
  <si>
    <t xml:space="preserve">  2.1  ทำงานบ้าน</t>
  </si>
  <si>
    <t xml:space="preserve">  2.2  เรียนหนังสือ</t>
  </si>
  <si>
    <t xml:space="preserve">  2.3 เด็ก/ชรา/ป่วย/พิการ จนไม่สามารถทำงานได้</t>
  </si>
  <si>
    <t xml:space="preserve">  2.4  อื่นๆ</t>
  </si>
  <si>
    <t>ภาคตะวันออกเฉียงเหนือ</t>
  </si>
  <si>
    <t>หนองคาย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</si>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</sst>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9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87" fontId="5" fillId="0" borderId="0" xfId="1" applyNumberFormat="1" applyFont="1" applyFill="1" applyBorder="1" applyAlignment="1">
      <alignment horizontal="center" vertical="center" shrinkToFit="1"/>
    </xf>
    <xf numFmtId="187" fontId="5" fillId="0" borderId="0" xfId="1" applyNumberFormat="1" applyFont="1" applyFill="1" applyBorder="1" applyAlignment="1">
      <alignment horizontal="right" vertical="center" shrinkToFit="1"/>
    </xf>
    <xf numFmtId="41" fontId="3" fillId="0" borderId="0" xfId="0" applyNumberFormat="1" applyFont="1" applyFill="1" applyAlignment="1">
      <alignment horizontal="right"/>
    </xf>
    <xf numFmtId="187" fontId="3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187" fontId="2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87" fontId="4" fillId="0" borderId="0" xfId="1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87" fontId="7" fillId="0" borderId="0" xfId="1" applyNumberFormat="1" applyFont="1" applyFill="1" applyBorder="1" applyAlignment="1">
      <alignment horizontal="right" vertical="center" shrinkToFit="1"/>
    </xf>
    <xf numFmtId="41" fontId="6" fillId="0" borderId="0" xfId="0" applyNumberFormat="1" applyFont="1" applyFill="1" applyAlignment="1">
      <alignment horizontal="right"/>
    </xf>
    <xf numFmtId="187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left" vertical="center" wrapText="1"/>
    </xf>
    <xf numFmtId="3" fontId="6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187" fontId="7" fillId="0" borderId="1" xfId="1" applyNumberFormat="1" applyFont="1" applyFill="1" applyBorder="1" applyAlignment="1">
      <alignment horizontal="right" vertical="center" shrinkToFit="1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7" fontId="4" fillId="0" borderId="0" xfId="1" applyNumberFormat="1" applyFont="1" applyFill="1" applyBorder="1" applyAlignment="1">
      <alignment horizontal="center" vertical="center"/>
    </xf>
    <xf numFmtId="3" fontId="3" fillId="0" borderId="0" xfId="2" applyNumberFormat="1" applyFont="1" applyFill="1" applyAlignment="1">
      <alignment horizontal="right"/>
    </xf>
    <xf numFmtId="187" fontId="2" fillId="0" borderId="0" xfId="1" applyNumberFormat="1" applyFont="1" applyFill="1" applyBorder="1" applyAlignment="1">
      <alignment horizontal="center" vertical="center"/>
    </xf>
    <xf numFmtId="187" fontId="7" fillId="0" borderId="0" xfId="1" applyNumberFormat="1" applyFont="1" applyFill="1" applyBorder="1" applyAlignment="1">
      <alignment horizontal="center" vertical="center" shrinkToFit="1"/>
    </xf>
    <xf numFmtId="3" fontId="6" fillId="0" borderId="0" xfId="2" applyNumberFormat="1" applyFont="1" applyFill="1" applyAlignment="1">
      <alignment horizontal="right"/>
    </xf>
    <xf numFmtId="0" fontId="6" fillId="0" borderId="2" xfId="0" applyFont="1" applyFill="1" applyBorder="1" applyAlignment="1">
      <alignment horizontal="left" vertical="center"/>
    </xf>
    <xf numFmtId="187" fontId="4" fillId="0" borderId="0" xfId="1" applyNumberFormat="1" applyFont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3" fontId="3" fillId="0" borderId="0" xfId="2" applyNumberFormat="1" applyFont="1" applyAlignment="1">
      <alignment horizontal="right"/>
    </xf>
    <xf numFmtId="187" fontId="2" fillId="0" borderId="0" xfId="1" applyNumberFormat="1" applyFont="1" applyAlignment="1">
      <alignment horizontal="center" vertical="center"/>
    </xf>
    <xf numFmtId="187" fontId="2" fillId="0" borderId="0" xfId="1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3" fontId="6" fillId="0" borderId="0" xfId="2" applyNumberFormat="1" applyFont="1" applyAlignment="1">
      <alignment horizontal="right" vertical="center"/>
    </xf>
    <xf numFmtId="187" fontId="2" fillId="0" borderId="2" xfId="1" applyNumberFormat="1" applyFont="1" applyBorder="1" applyAlignment="1">
      <alignment horizontal="center" vertical="center"/>
    </xf>
    <xf numFmtId="187" fontId="7" fillId="0" borderId="2" xfId="1" applyNumberFormat="1" applyFont="1" applyFill="1" applyBorder="1" applyAlignment="1">
      <alignment horizontal="center" vertical="center" shrinkToFit="1"/>
    </xf>
    <xf numFmtId="41" fontId="6" fillId="0" borderId="2" xfId="0" applyNumberFormat="1" applyFont="1" applyBorder="1" applyAlignment="1">
      <alignment horizontal="right"/>
    </xf>
    <xf numFmtId="3" fontId="6" fillId="0" borderId="2" xfId="2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Alignment="1">
      <alignment horizontal="center" vertical="center"/>
    </xf>
    <xf numFmtId="188" fontId="4" fillId="0" borderId="0" xfId="1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188" fontId="2" fillId="0" borderId="0" xfId="1" applyNumberFormat="1" applyFont="1" applyAlignment="1">
      <alignment horizontal="right" vertical="center"/>
    </xf>
    <xf numFmtId="188" fontId="2" fillId="0" borderId="2" xfId="1" applyNumberFormat="1" applyFont="1" applyBorder="1" applyAlignment="1">
      <alignment horizontal="right" vertical="center"/>
    </xf>
    <xf numFmtId="189" fontId="5" fillId="0" borderId="0" xfId="0" applyNumberFormat="1" applyFont="1" applyFill="1" applyBorder="1" applyAlignment="1">
      <alignment vertical="center" shrinkToFit="1"/>
    </xf>
    <xf numFmtId="189" fontId="4" fillId="0" borderId="0" xfId="0" applyNumberFormat="1" applyFont="1" applyAlignment="1">
      <alignment horizontal="right" vertical="center"/>
    </xf>
    <xf numFmtId="189" fontId="7" fillId="0" borderId="0" xfId="0" applyNumberFormat="1" applyFont="1" applyFill="1" applyBorder="1" applyAlignment="1">
      <alignment vertical="center" shrinkToFit="1"/>
    </xf>
    <xf numFmtId="189" fontId="7" fillId="0" borderId="2" xfId="0" applyNumberFormat="1" applyFont="1" applyFill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9" fontId="2" fillId="0" borderId="0" xfId="0" applyNumberFormat="1" applyFont="1" applyAlignment="1">
      <alignment horizontal="center" vertical="center"/>
    </xf>
    <xf numFmtId="189" fontId="5" fillId="0" borderId="0" xfId="0" applyNumberFormat="1" applyFont="1" applyFill="1" applyBorder="1" applyAlignment="1">
      <alignment horizontal="right" vertical="center" wrapText="1" shrinkToFit="1"/>
    </xf>
    <xf numFmtId="188" fontId="2" fillId="0" borderId="0" xfId="1" applyNumberFormat="1" applyFont="1" applyAlignment="1">
      <alignment horizontal="center" vertical="center"/>
    </xf>
    <xf numFmtId="188" fontId="2" fillId="0" borderId="0" xfId="0" applyNumberFormat="1" applyFont="1" applyAlignment="1">
      <alignment horizontal="center"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83"/>
  <sheetViews>
    <sheetView tabSelected="1" zoomScale="80" zoomScaleNormal="80" workbookViewId="0">
      <pane ySplit="3" topLeftCell="A4" activePane="bottomLeft" state="frozen"/>
      <selection activeCell="B32" sqref="B32"/>
      <selection pane="bottomLeft" activeCell="H7" sqref="H7"/>
    </sheetView>
  </sheetViews>
  <sheetFormatPr defaultColWidth="8.69921875" defaultRowHeight="24.6" x14ac:dyDescent="0.25"/>
  <cols>
    <col min="1" max="1" width="23.59765625" style="2" customWidth="1"/>
    <col min="2" max="2" width="12.69921875" style="2" bestFit="1" customWidth="1"/>
    <col min="3" max="3" width="10.69921875" style="2" bestFit="1" customWidth="1"/>
    <col min="4" max="4" width="11.296875" style="2" bestFit="1" customWidth="1"/>
    <col min="5" max="5" width="13.8984375" style="2" bestFit="1" customWidth="1"/>
    <col min="6" max="7" width="10.69921875" style="2" bestFit="1" customWidth="1"/>
    <col min="8" max="13" width="12.69921875" style="2" bestFit="1" customWidth="1"/>
    <col min="14" max="14" width="11.3984375" style="2" customWidth="1"/>
    <col min="15" max="16" width="12.3984375" style="2" bestFit="1" customWidth="1"/>
    <col min="17" max="17" width="8.69921875" style="2"/>
    <col min="18" max="20" width="12.5" style="2" bestFit="1" customWidth="1"/>
    <col min="21" max="21" width="8.796875" style="2" customWidth="1"/>
    <col min="22" max="32" width="10.296875" style="2" bestFit="1" customWidth="1"/>
    <col min="33" max="16384" width="8.69921875" style="2"/>
  </cols>
  <sheetData>
    <row r="1" spans="1:2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N1" s="3"/>
      <c r="O1" s="3"/>
      <c r="P1" s="3"/>
    </row>
    <row r="2" spans="1:20" s="7" customFormat="1" x14ac:dyDescent="0.25">
      <c r="A2" s="4" t="s">
        <v>1</v>
      </c>
      <c r="B2" s="5" t="s">
        <v>2</v>
      </c>
      <c r="C2" s="5"/>
      <c r="D2" s="5"/>
      <c r="E2" s="5" t="s">
        <v>3</v>
      </c>
      <c r="F2" s="5"/>
      <c r="G2" s="5"/>
      <c r="H2" s="5" t="s">
        <v>4</v>
      </c>
      <c r="I2" s="5"/>
      <c r="J2" s="5"/>
      <c r="K2" s="5" t="s">
        <v>5</v>
      </c>
      <c r="L2" s="5"/>
      <c r="M2" s="5"/>
      <c r="N2" s="6" t="s">
        <v>6</v>
      </c>
      <c r="O2" s="6"/>
      <c r="P2" s="6"/>
    </row>
    <row r="3" spans="1:20" s="7" customFormat="1" ht="21.45" customHeight="1" x14ac:dyDescent="0.25">
      <c r="A3" s="6"/>
      <c r="B3" s="8" t="s">
        <v>7</v>
      </c>
      <c r="C3" s="8" t="s">
        <v>8</v>
      </c>
      <c r="D3" s="8" t="s">
        <v>9</v>
      </c>
      <c r="E3" s="8" t="s">
        <v>7</v>
      </c>
      <c r="F3" s="8" t="s">
        <v>8</v>
      </c>
      <c r="G3" s="8" t="s">
        <v>9</v>
      </c>
      <c r="H3" s="8" t="s">
        <v>7</v>
      </c>
      <c r="I3" s="8" t="s">
        <v>8</v>
      </c>
      <c r="J3" s="8" t="s">
        <v>9</v>
      </c>
      <c r="K3" s="9" t="s">
        <v>7</v>
      </c>
      <c r="L3" s="8" t="s">
        <v>8</v>
      </c>
      <c r="M3" s="8" t="s">
        <v>9</v>
      </c>
      <c r="N3" s="8" t="s">
        <v>7</v>
      </c>
      <c r="O3" s="8" t="s">
        <v>8</v>
      </c>
      <c r="P3" s="8" t="s">
        <v>9</v>
      </c>
    </row>
    <row r="4" spans="1:20" s="12" customFormat="1" x14ac:dyDescent="0.25">
      <c r="A4" s="10"/>
      <c r="B4" s="11" t="s">
        <v>10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0" x14ac:dyDescent="0.25">
      <c r="A5" s="10" t="s">
        <v>11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20" ht="22.95" customHeight="1" x14ac:dyDescent="0.7">
      <c r="A6" s="10" t="s">
        <v>12</v>
      </c>
      <c r="B6" s="13">
        <v>57091808.767499998</v>
      </c>
      <c r="C6" s="13">
        <v>27525402.5</v>
      </c>
      <c r="D6" s="13">
        <v>29566406.267499998</v>
      </c>
      <c r="E6" s="14">
        <v>57000810</v>
      </c>
      <c r="F6" s="14">
        <v>27486272</v>
      </c>
      <c r="G6" s="14">
        <v>29514538</v>
      </c>
      <c r="H6" s="15">
        <v>57064852.039999999</v>
      </c>
      <c r="I6" s="15">
        <v>27513931</v>
      </c>
      <c r="J6" s="15">
        <v>29550921.030000001</v>
      </c>
      <c r="K6" s="16">
        <v>57125562.009999998</v>
      </c>
      <c r="L6" s="16">
        <v>27540042.989999998</v>
      </c>
      <c r="M6" s="16">
        <v>29585519.02</v>
      </c>
      <c r="N6" s="17">
        <v>57176011.020000003</v>
      </c>
      <c r="O6" s="17">
        <v>27561364.010000002</v>
      </c>
      <c r="P6" s="17">
        <v>29614647.02</v>
      </c>
      <c r="R6" s="18"/>
      <c r="S6" s="18"/>
      <c r="T6" s="18"/>
    </row>
    <row r="7" spans="1:20" s="21" customFormat="1" x14ac:dyDescent="0.7">
      <c r="A7" s="19" t="s">
        <v>13</v>
      </c>
      <c r="B7" s="13">
        <v>38699624.254999995</v>
      </c>
      <c r="C7" s="13">
        <v>20988476.43</v>
      </c>
      <c r="D7" s="13">
        <v>17711147.824999999</v>
      </c>
      <c r="E7" s="20">
        <v>38748394</v>
      </c>
      <c r="F7" s="14">
        <v>20992825</v>
      </c>
      <c r="G7" s="14">
        <v>17755568</v>
      </c>
      <c r="H7" s="15">
        <v>38778173.880000003</v>
      </c>
      <c r="I7" s="15">
        <v>21022771.23</v>
      </c>
      <c r="J7" s="15">
        <v>17755402.649999999</v>
      </c>
      <c r="K7" s="16">
        <v>38641393.780000001</v>
      </c>
      <c r="L7" s="16">
        <v>20984327.989999998</v>
      </c>
      <c r="M7" s="16">
        <v>17657065.789999999</v>
      </c>
      <c r="N7" s="17">
        <v>38630536.359999999</v>
      </c>
      <c r="O7" s="17">
        <v>20953981.5</v>
      </c>
      <c r="P7" s="17">
        <v>17676554.859999999</v>
      </c>
      <c r="R7" s="18"/>
      <c r="S7" s="18"/>
      <c r="T7" s="18"/>
    </row>
    <row r="8" spans="1:20" s="21" customFormat="1" x14ac:dyDescent="0.7">
      <c r="A8" s="22" t="s">
        <v>14</v>
      </c>
      <c r="B8" s="13">
        <v>38499564.732500002</v>
      </c>
      <c r="C8" s="13">
        <v>20865360.6325</v>
      </c>
      <c r="D8" s="13">
        <v>17634204.100000001</v>
      </c>
      <c r="E8" s="23">
        <v>38337012</v>
      </c>
      <c r="F8" s="23">
        <v>20749496</v>
      </c>
      <c r="G8" s="23">
        <v>17587516</v>
      </c>
      <c r="H8" s="24">
        <v>38553628.240000002</v>
      </c>
      <c r="I8" s="24">
        <v>20884142.710000001</v>
      </c>
      <c r="J8" s="24">
        <v>17669485.530000001</v>
      </c>
      <c r="K8" s="25">
        <v>38577006.640000001</v>
      </c>
      <c r="L8" s="25">
        <v>20940929.59</v>
      </c>
      <c r="M8" s="25">
        <v>17636077.039999999</v>
      </c>
      <c r="N8" s="26">
        <v>38530612.060000002</v>
      </c>
      <c r="O8" s="26">
        <v>20886874.23</v>
      </c>
      <c r="P8" s="26">
        <v>17643737.829999998</v>
      </c>
      <c r="R8" s="18"/>
      <c r="S8" s="18"/>
      <c r="T8" s="18"/>
    </row>
    <row r="9" spans="1:20" s="21" customFormat="1" x14ac:dyDescent="0.7">
      <c r="A9" s="22" t="s">
        <v>15</v>
      </c>
      <c r="B9" s="13">
        <v>37751296.689999998</v>
      </c>
      <c r="C9" s="13">
        <v>20459374.260000002</v>
      </c>
      <c r="D9" s="13">
        <v>17291922.43</v>
      </c>
      <c r="E9" s="23">
        <v>37578919</v>
      </c>
      <c r="F9" s="23">
        <v>20318017</v>
      </c>
      <c r="G9" s="23">
        <v>17260903</v>
      </c>
      <c r="H9" s="24">
        <v>37821800.520000003</v>
      </c>
      <c r="I9" s="24">
        <v>20496283.93</v>
      </c>
      <c r="J9" s="24">
        <v>17325516.59</v>
      </c>
      <c r="K9" s="25">
        <v>37705741</v>
      </c>
      <c r="L9" s="25">
        <v>20453926.91</v>
      </c>
      <c r="M9" s="25">
        <v>17251814.09</v>
      </c>
      <c r="N9" s="26">
        <v>37898725.240000002</v>
      </c>
      <c r="O9" s="26">
        <v>20569269.199999999</v>
      </c>
      <c r="P9" s="26">
        <v>17329456.039999999</v>
      </c>
      <c r="R9" s="18"/>
      <c r="S9" s="18"/>
      <c r="T9" s="18"/>
    </row>
    <row r="10" spans="1:20" s="21" customFormat="1" x14ac:dyDescent="0.7">
      <c r="A10" s="22" t="s">
        <v>16</v>
      </c>
      <c r="B10" s="13">
        <v>748268.04499999993</v>
      </c>
      <c r="C10" s="13">
        <v>405986.37</v>
      </c>
      <c r="D10" s="13">
        <v>342281.67499999999</v>
      </c>
      <c r="E10" s="23">
        <v>758093</v>
      </c>
      <c r="F10" s="23">
        <v>431479</v>
      </c>
      <c r="G10" s="23">
        <v>326613</v>
      </c>
      <c r="H10" s="24">
        <v>731827.73</v>
      </c>
      <c r="I10" s="24">
        <v>387858.78</v>
      </c>
      <c r="J10" s="24">
        <v>343968.94</v>
      </c>
      <c r="K10" s="25">
        <v>871265.64</v>
      </c>
      <c r="L10" s="25">
        <v>487002.68</v>
      </c>
      <c r="M10" s="25">
        <v>384262.96</v>
      </c>
      <c r="N10" s="26">
        <v>631886.81999999995</v>
      </c>
      <c r="O10" s="26">
        <v>317605.02</v>
      </c>
      <c r="P10" s="26">
        <v>314281.8</v>
      </c>
      <c r="R10" s="18"/>
      <c r="S10" s="18"/>
      <c r="T10" s="18"/>
    </row>
    <row r="11" spans="1:20" s="21" customFormat="1" x14ac:dyDescent="0.7">
      <c r="A11" s="22" t="s">
        <v>17</v>
      </c>
      <c r="B11" s="13">
        <v>200059.77250000002</v>
      </c>
      <c r="C11" s="13">
        <v>123116.04750000002</v>
      </c>
      <c r="D11" s="13">
        <v>76943.725000000006</v>
      </c>
      <c r="E11" s="23">
        <v>411382</v>
      </c>
      <c r="F11" s="23">
        <v>243330</v>
      </c>
      <c r="G11" s="23">
        <v>168052</v>
      </c>
      <c r="H11" s="24">
        <v>224545.64</v>
      </c>
      <c r="I11" s="24">
        <v>138628.51999999999</v>
      </c>
      <c r="J11" s="24">
        <v>85917.119999999995</v>
      </c>
      <c r="K11" s="25">
        <v>64387.15</v>
      </c>
      <c r="L11" s="25">
        <v>43398.400000000001</v>
      </c>
      <c r="M11" s="25">
        <v>20988.75</v>
      </c>
      <c r="N11" s="26">
        <v>99924.3</v>
      </c>
      <c r="O11" s="26">
        <v>67107.27</v>
      </c>
      <c r="P11" s="26">
        <v>32817.03</v>
      </c>
      <c r="R11" s="18"/>
      <c r="S11" s="18"/>
      <c r="T11" s="18"/>
    </row>
    <row r="12" spans="1:20" s="21" customFormat="1" x14ac:dyDescent="0.7">
      <c r="A12" s="19" t="s">
        <v>18</v>
      </c>
      <c r="B12" s="13">
        <v>18392184.512499999</v>
      </c>
      <c r="C12" s="13">
        <v>6536926.0700000003</v>
      </c>
      <c r="D12" s="13">
        <v>11855258.442499999</v>
      </c>
      <c r="E12" s="14">
        <v>18252416</v>
      </c>
      <c r="F12" s="14">
        <v>6493447</v>
      </c>
      <c r="G12" s="14">
        <v>11758970</v>
      </c>
      <c r="H12" s="15">
        <v>18286678.149999999</v>
      </c>
      <c r="I12" s="15">
        <v>6491159.7699999996</v>
      </c>
      <c r="J12" s="15">
        <v>11795518.380000001</v>
      </c>
      <c r="K12" s="16">
        <v>18484168.23</v>
      </c>
      <c r="L12" s="16">
        <v>6555715</v>
      </c>
      <c r="M12" s="16">
        <v>11928453.23</v>
      </c>
      <c r="N12" s="17">
        <v>18545474.670000002</v>
      </c>
      <c r="O12" s="17">
        <v>6607382.5099999998</v>
      </c>
      <c r="P12" s="17">
        <v>11938092.16</v>
      </c>
      <c r="R12" s="18"/>
      <c r="S12" s="18"/>
      <c r="T12" s="18"/>
    </row>
    <row r="13" spans="1:20" s="21" customFormat="1" x14ac:dyDescent="0.7">
      <c r="A13" s="22" t="s">
        <v>19</v>
      </c>
      <c r="B13" s="13">
        <v>5083502.3125</v>
      </c>
      <c r="C13" s="13">
        <v>289219.72250000003</v>
      </c>
      <c r="D13" s="13">
        <v>4794282.59</v>
      </c>
      <c r="E13" s="23">
        <v>4875853</v>
      </c>
      <c r="F13" s="23">
        <v>261641</v>
      </c>
      <c r="G13" s="23">
        <v>4614212</v>
      </c>
      <c r="H13" s="24">
        <v>5105276.74</v>
      </c>
      <c r="I13" s="24">
        <v>296697.48</v>
      </c>
      <c r="J13" s="24">
        <v>4808579.26</v>
      </c>
      <c r="K13" s="25">
        <v>5167783.55</v>
      </c>
      <c r="L13" s="25">
        <v>288686.33</v>
      </c>
      <c r="M13" s="25">
        <v>4879097.22</v>
      </c>
      <c r="N13" s="26">
        <v>5185095.96</v>
      </c>
      <c r="O13" s="26">
        <v>309854.08000000002</v>
      </c>
      <c r="P13" s="26">
        <v>4875241.88</v>
      </c>
      <c r="R13" s="18"/>
      <c r="S13" s="18"/>
      <c r="T13" s="18"/>
    </row>
    <row r="14" spans="1:20" x14ac:dyDescent="0.7">
      <c r="A14" s="22" t="s">
        <v>20</v>
      </c>
      <c r="B14" s="13">
        <v>4400441.07</v>
      </c>
      <c r="C14" s="13">
        <v>2076528.1775000002</v>
      </c>
      <c r="D14" s="13">
        <v>2323912.8925000001</v>
      </c>
      <c r="E14" s="23">
        <v>4473874</v>
      </c>
      <c r="F14" s="23">
        <v>2096288</v>
      </c>
      <c r="G14" s="23">
        <v>2377587</v>
      </c>
      <c r="H14" s="24">
        <v>4348690.88</v>
      </c>
      <c r="I14" s="24">
        <v>2061627.6</v>
      </c>
      <c r="J14" s="24">
        <v>2287063.29</v>
      </c>
      <c r="K14" s="25">
        <v>4378082.0999999996</v>
      </c>
      <c r="L14" s="25">
        <v>2077412.62</v>
      </c>
      <c r="M14" s="25">
        <v>2300669.4900000002</v>
      </c>
      <c r="N14" s="26">
        <v>4401116.28</v>
      </c>
      <c r="O14" s="26">
        <v>2070784.49</v>
      </c>
      <c r="P14" s="26">
        <v>2330331.79</v>
      </c>
      <c r="R14" s="18"/>
      <c r="S14" s="18"/>
      <c r="T14" s="18"/>
    </row>
    <row r="15" spans="1:20" ht="49.2" x14ac:dyDescent="0.25">
      <c r="A15" s="27" t="s">
        <v>21</v>
      </c>
      <c r="B15" s="13">
        <v>1746111.25</v>
      </c>
      <c r="C15" s="13">
        <v>758472.5</v>
      </c>
      <c r="D15" s="13">
        <v>987638.75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8">
        <v>6984445</v>
      </c>
      <c r="O15" s="28">
        <v>3033890</v>
      </c>
      <c r="P15" s="28">
        <v>3950555</v>
      </c>
      <c r="R15" s="18"/>
      <c r="S15" s="18"/>
      <c r="T15" s="18"/>
    </row>
    <row r="16" spans="1:20" x14ac:dyDescent="0.7">
      <c r="A16" s="29" t="s">
        <v>22</v>
      </c>
      <c r="B16" s="13">
        <v>7162130.0274999999</v>
      </c>
      <c r="C16" s="13">
        <v>3412705.6849999996</v>
      </c>
      <c r="D16" s="13">
        <v>3749424.3425000003</v>
      </c>
      <c r="E16" s="30">
        <v>8902689</v>
      </c>
      <c r="F16" s="30">
        <v>4135518</v>
      </c>
      <c r="G16" s="30">
        <v>4767171</v>
      </c>
      <c r="H16" s="24">
        <v>8832710.5299999993</v>
      </c>
      <c r="I16" s="24">
        <v>4132834.69</v>
      </c>
      <c r="J16" s="24">
        <v>4699875.84</v>
      </c>
      <c r="K16" s="25">
        <v>8938302.5800000001</v>
      </c>
      <c r="L16" s="25">
        <v>4189616.05</v>
      </c>
      <c r="M16" s="25">
        <v>4748686.53</v>
      </c>
      <c r="N16" s="26">
        <v>1974817</v>
      </c>
      <c r="O16" s="26">
        <v>1192854</v>
      </c>
      <c r="P16" s="26">
        <v>781964</v>
      </c>
      <c r="R16" s="18"/>
      <c r="S16" s="18"/>
      <c r="T16" s="18"/>
    </row>
    <row r="17" spans="1:20" x14ac:dyDescent="0.25">
      <c r="B17" s="31" t="s">
        <v>10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1:20" s="34" customFormat="1" x14ac:dyDescent="0.25">
      <c r="A18" s="32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20" x14ac:dyDescent="0.7">
      <c r="A19" s="10" t="s">
        <v>12</v>
      </c>
      <c r="B19" s="35">
        <v>15001745.5</v>
      </c>
      <c r="C19" s="13">
        <v>7193528.7475000005</v>
      </c>
      <c r="D19" s="13">
        <v>7808216.7524999995</v>
      </c>
      <c r="E19" s="14">
        <v>15003154</v>
      </c>
      <c r="F19" s="14">
        <v>7195622</v>
      </c>
      <c r="G19" s="14">
        <v>7807532</v>
      </c>
      <c r="H19" s="15">
        <v>15003672.02</v>
      </c>
      <c r="I19" s="15">
        <v>7194925</v>
      </c>
      <c r="J19" s="15">
        <v>7808747.0099999998</v>
      </c>
      <c r="K19" s="16">
        <v>15002682</v>
      </c>
      <c r="L19" s="15">
        <v>7193503</v>
      </c>
      <c r="M19" s="15">
        <v>7809179</v>
      </c>
      <c r="N19" s="36">
        <v>14997473.99</v>
      </c>
      <c r="O19" s="36">
        <v>7190064.9900000002</v>
      </c>
      <c r="P19" s="36">
        <v>7807409</v>
      </c>
    </row>
    <row r="20" spans="1:20" s="21" customFormat="1" x14ac:dyDescent="0.7">
      <c r="A20" s="19" t="s">
        <v>13</v>
      </c>
      <c r="B20" s="35">
        <v>9577440.8249999993</v>
      </c>
      <c r="C20" s="13">
        <v>5242355.42</v>
      </c>
      <c r="D20" s="13">
        <v>4335085.4049999993</v>
      </c>
      <c r="E20" s="14">
        <v>9362141</v>
      </c>
      <c r="F20" s="14">
        <v>5173441</v>
      </c>
      <c r="G20" s="14">
        <v>4188700</v>
      </c>
      <c r="H20" s="15">
        <v>9543864.2699999996</v>
      </c>
      <c r="I20" s="15">
        <v>5247384.08</v>
      </c>
      <c r="J20" s="15">
        <v>4296480.18</v>
      </c>
      <c r="K20" s="16">
        <v>9753420.0999999996</v>
      </c>
      <c r="L20" s="15">
        <v>5298175.3099999996</v>
      </c>
      <c r="M20" s="15">
        <v>4455244.79</v>
      </c>
      <c r="N20" s="36">
        <v>9650337.9299999997</v>
      </c>
      <c r="O20" s="36">
        <v>5250421.29</v>
      </c>
      <c r="P20" s="36">
        <v>4399916.6500000004</v>
      </c>
    </row>
    <row r="21" spans="1:20" x14ac:dyDescent="0.7">
      <c r="A21" s="22" t="s">
        <v>14</v>
      </c>
      <c r="B21" s="37">
        <v>9443292.3399999999</v>
      </c>
      <c r="C21" s="38">
        <v>5161629.8274999997</v>
      </c>
      <c r="D21" s="38">
        <v>4281662.5125000002</v>
      </c>
      <c r="E21" s="23">
        <v>9061495</v>
      </c>
      <c r="F21" s="23">
        <v>4997591</v>
      </c>
      <c r="G21" s="23">
        <v>4063904</v>
      </c>
      <c r="H21" s="24">
        <v>9399152.0500000007</v>
      </c>
      <c r="I21" s="24">
        <v>5159559.51</v>
      </c>
      <c r="J21" s="24">
        <v>4239592.54</v>
      </c>
      <c r="K21" s="25">
        <v>9724947.5800000001</v>
      </c>
      <c r="L21" s="24">
        <v>5281096.66</v>
      </c>
      <c r="M21" s="24">
        <v>4443850.92</v>
      </c>
      <c r="N21" s="39">
        <v>9587574.7300000004</v>
      </c>
      <c r="O21" s="39">
        <v>5208272.1399999997</v>
      </c>
      <c r="P21" s="39">
        <v>4379302.59</v>
      </c>
    </row>
    <row r="22" spans="1:20" x14ac:dyDescent="0.7">
      <c r="A22" s="22" t="s">
        <v>15</v>
      </c>
      <c r="B22" s="37">
        <v>9298252.6574999988</v>
      </c>
      <c r="C22" s="38">
        <v>5081021.1375000002</v>
      </c>
      <c r="D22" s="38">
        <v>4217231.5199999996</v>
      </c>
      <c r="E22" s="23">
        <v>8907946</v>
      </c>
      <c r="F22" s="23">
        <v>4905872</v>
      </c>
      <c r="G22" s="23">
        <v>4002074</v>
      </c>
      <c r="H22" s="24">
        <v>9251761.8200000003</v>
      </c>
      <c r="I22" s="24">
        <v>5084520.67</v>
      </c>
      <c r="J22" s="24">
        <v>4167241.15</v>
      </c>
      <c r="K22" s="25">
        <v>9574517.7699999996</v>
      </c>
      <c r="L22" s="24">
        <v>5192715.6100000003</v>
      </c>
      <c r="M22" s="24">
        <v>4381802.16</v>
      </c>
      <c r="N22" s="39">
        <v>9458785.0500000007</v>
      </c>
      <c r="O22" s="39">
        <v>5140976.2699999996</v>
      </c>
      <c r="P22" s="39">
        <v>4317808.7699999996</v>
      </c>
    </row>
    <row r="23" spans="1:20" x14ac:dyDescent="0.7">
      <c r="A23" s="22" t="s">
        <v>16</v>
      </c>
      <c r="B23" s="37">
        <v>145039.6825</v>
      </c>
      <c r="C23" s="38">
        <v>80608.69</v>
      </c>
      <c r="D23" s="38">
        <v>64430.992500000008</v>
      </c>
      <c r="E23" s="23">
        <v>153549</v>
      </c>
      <c r="F23" s="23">
        <v>91719</v>
      </c>
      <c r="G23" s="23">
        <v>61830</v>
      </c>
      <c r="H23" s="24">
        <v>147390.23000000001</v>
      </c>
      <c r="I23" s="24">
        <v>75038.850000000006</v>
      </c>
      <c r="J23" s="24">
        <v>72351.39</v>
      </c>
      <c r="K23" s="25">
        <v>150429.81</v>
      </c>
      <c r="L23" s="24">
        <v>88381.05</v>
      </c>
      <c r="M23" s="24">
        <v>62048.76</v>
      </c>
      <c r="N23" s="39">
        <v>128789.68</v>
      </c>
      <c r="O23" s="39">
        <v>67295.86</v>
      </c>
      <c r="P23" s="39">
        <v>61493.82</v>
      </c>
    </row>
    <row r="24" spans="1:20" x14ac:dyDescent="0.7">
      <c r="A24" s="22" t="s">
        <v>17</v>
      </c>
      <c r="B24" s="37">
        <v>134148.48500000002</v>
      </c>
      <c r="C24" s="38">
        <v>80725.592500000013</v>
      </c>
      <c r="D24" s="38">
        <v>53422.892499999994</v>
      </c>
      <c r="E24" s="23">
        <v>300646</v>
      </c>
      <c r="F24" s="23">
        <v>175850</v>
      </c>
      <c r="G24" s="23">
        <v>124796</v>
      </c>
      <c r="H24" s="24">
        <v>144712.21</v>
      </c>
      <c r="I24" s="24">
        <v>87824.57</v>
      </c>
      <c r="J24" s="24">
        <v>56887.65</v>
      </c>
      <c r="K24" s="25">
        <v>28472.52</v>
      </c>
      <c r="L24" s="24">
        <v>17078.650000000001</v>
      </c>
      <c r="M24" s="24">
        <v>11393.87</v>
      </c>
      <c r="N24" s="39">
        <v>62763.199999999997</v>
      </c>
      <c r="O24" s="39">
        <v>42149.15</v>
      </c>
      <c r="P24" s="39">
        <v>20614.05</v>
      </c>
    </row>
    <row r="25" spans="1:20" s="21" customFormat="1" x14ac:dyDescent="0.7">
      <c r="A25" s="19" t="s">
        <v>18</v>
      </c>
      <c r="B25" s="35">
        <v>5424304.6774999993</v>
      </c>
      <c r="C25" s="13">
        <v>1951173.3274999999</v>
      </c>
      <c r="D25" s="13">
        <v>3473131.3499999996</v>
      </c>
      <c r="E25" s="14">
        <v>5641013</v>
      </c>
      <c r="F25" s="14">
        <v>2022181</v>
      </c>
      <c r="G25" s="14">
        <v>3618832</v>
      </c>
      <c r="H25" s="15">
        <v>5459807.75</v>
      </c>
      <c r="I25" s="15">
        <v>1947540.92</v>
      </c>
      <c r="J25" s="15">
        <v>3512266.83</v>
      </c>
      <c r="K25" s="16">
        <v>5249261.9000000004</v>
      </c>
      <c r="L25" s="15">
        <v>1895327.69</v>
      </c>
      <c r="M25" s="15">
        <v>3353934.21</v>
      </c>
      <c r="N25" s="36">
        <v>5347136.0599999996</v>
      </c>
      <c r="O25" s="36">
        <v>1939643.7</v>
      </c>
      <c r="P25" s="36">
        <v>3407492.36</v>
      </c>
    </row>
    <row r="26" spans="1:20" x14ac:dyDescent="0.7">
      <c r="A26" s="22" t="s">
        <v>19</v>
      </c>
      <c r="B26" s="37">
        <v>1339339.4025000001</v>
      </c>
      <c r="C26" s="38">
        <v>65118.31</v>
      </c>
      <c r="D26" s="38">
        <v>1274221.0925</v>
      </c>
      <c r="E26" s="23">
        <v>1400424.77</v>
      </c>
      <c r="F26" s="23">
        <v>62074.51</v>
      </c>
      <c r="G26" s="23">
        <v>1338350.26</v>
      </c>
      <c r="H26" s="24">
        <v>1405918.02</v>
      </c>
      <c r="I26" s="24">
        <v>71353.17</v>
      </c>
      <c r="J26" s="24">
        <v>1334564.8500000001</v>
      </c>
      <c r="K26" s="25">
        <v>1261979.5</v>
      </c>
      <c r="L26" s="24">
        <v>64457.4</v>
      </c>
      <c r="M26" s="24">
        <v>1197522.0900000001</v>
      </c>
      <c r="N26" s="39">
        <v>1289035.33</v>
      </c>
      <c r="O26" s="39">
        <v>62588.160000000003</v>
      </c>
      <c r="P26" s="39">
        <v>1226447.17</v>
      </c>
    </row>
    <row r="27" spans="1:20" x14ac:dyDescent="0.7">
      <c r="A27" s="22" t="s">
        <v>20</v>
      </c>
      <c r="B27" s="37">
        <v>1379254.2124999999</v>
      </c>
      <c r="C27" s="38">
        <v>651308.72750000004</v>
      </c>
      <c r="D27" s="38">
        <v>727945.48499999999</v>
      </c>
      <c r="E27" s="23">
        <v>1396345</v>
      </c>
      <c r="F27" s="23">
        <v>648395</v>
      </c>
      <c r="G27" s="23">
        <v>747950</v>
      </c>
      <c r="H27" s="24">
        <v>1365220.56</v>
      </c>
      <c r="I27" s="24">
        <v>640892.07999999996</v>
      </c>
      <c r="J27" s="24">
        <v>724328.49</v>
      </c>
      <c r="K27" s="25">
        <v>1360775.05</v>
      </c>
      <c r="L27" s="24">
        <v>642304.89</v>
      </c>
      <c r="M27" s="24">
        <v>718470.16</v>
      </c>
      <c r="N27" s="39">
        <v>1394676.22</v>
      </c>
      <c r="O27" s="39">
        <v>673642.94</v>
      </c>
      <c r="P27" s="39">
        <v>721033.29</v>
      </c>
    </row>
    <row r="28" spans="1:20" ht="49.2" x14ac:dyDescent="0.25">
      <c r="A28" s="27" t="s">
        <v>21</v>
      </c>
      <c r="B28" s="38">
        <v>540825.75</v>
      </c>
      <c r="C28" s="38">
        <v>228235.5</v>
      </c>
      <c r="D28" s="38">
        <v>312590.25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18">
        <v>2163303</v>
      </c>
      <c r="O28" s="18">
        <v>912942</v>
      </c>
      <c r="P28" s="18">
        <v>1250361</v>
      </c>
      <c r="R28" s="18"/>
      <c r="S28" s="18"/>
      <c r="T28" s="18"/>
    </row>
    <row r="29" spans="1:20" x14ac:dyDescent="0.7">
      <c r="A29" s="40" t="s">
        <v>22</v>
      </c>
      <c r="B29" s="37">
        <v>2164885.38</v>
      </c>
      <c r="C29" s="38">
        <v>1006510.7675</v>
      </c>
      <c r="D29" s="38">
        <v>1158374.6125</v>
      </c>
      <c r="E29" s="30">
        <v>2844243</v>
      </c>
      <c r="F29" s="30">
        <v>1311711</v>
      </c>
      <c r="G29" s="30">
        <v>1532532</v>
      </c>
      <c r="H29" s="24">
        <v>2688669.17</v>
      </c>
      <c r="I29" s="24">
        <v>1235295.67</v>
      </c>
      <c r="J29" s="24">
        <v>1453373.49</v>
      </c>
      <c r="K29" s="25">
        <v>2626507.36</v>
      </c>
      <c r="L29" s="24">
        <v>1188565.3999999999</v>
      </c>
      <c r="M29" s="24">
        <v>1437941.96</v>
      </c>
      <c r="N29" s="26">
        <v>500122</v>
      </c>
      <c r="O29" s="26">
        <v>290471</v>
      </c>
      <c r="P29" s="26">
        <v>209651</v>
      </c>
    </row>
    <row r="30" spans="1:20" x14ac:dyDescent="0.25">
      <c r="A30" s="22"/>
      <c r="B30" s="31" t="s">
        <v>10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1:20" x14ac:dyDescent="0.25">
      <c r="A31" s="10" t="s">
        <v>24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20" x14ac:dyDescent="0.7">
      <c r="A32" s="10" t="s">
        <v>12</v>
      </c>
      <c r="B32" s="41">
        <v>352549.5</v>
      </c>
      <c r="C32" s="13">
        <v>167649.75</v>
      </c>
      <c r="D32" s="13">
        <v>184899.75</v>
      </c>
      <c r="E32" s="14">
        <v>352715</v>
      </c>
      <c r="F32" s="14">
        <v>167766</v>
      </c>
      <c r="G32" s="14">
        <v>184949</v>
      </c>
      <c r="H32" s="42">
        <v>352642</v>
      </c>
      <c r="I32" s="42">
        <v>167703</v>
      </c>
      <c r="J32" s="42">
        <v>184939</v>
      </c>
      <c r="K32" s="42">
        <v>352530</v>
      </c>
      <c r="L32" s="42">
        <v>167625</v>
      </c>
      <c r="M32" s="42">
        <v>184905</v>
      </c>
      <c r="N32" s="43">
        <v>352311</v>
      </c>
      <c r="O32" s="43">
        <v>167505</v>
      </c>
      <c r="P32" s="43">
        <v>184806</v>
      </c>
    </row>
    <row r="33" spans="1:32" s="21" customFormat="1" x14ac:dyDescent="0.7">
      <c r="A33" s="19" t="s">
        <v>13</v>
      </c>
      <c r="B33" s="41">
        <v>212360.57500000001</v>
      </c>
      <c r="C33" s="13">
        <v>116259.61</v>
      </c>
      <c r="D33" s="13">
        <v>96100.964999999997</v>
      </c>
      <c r="E33" s="14">
        <v>210206</v>
      </c>
      <c r="F33" s="14">
        <v>115161</v>
      </c>
      <c r="G33" s="14">
        <v>95045</v>
      </c>
      <c r="H33" s="15">
        <v>208802</v>
      </c>
      <c r="I33" s="15">
        <v>115535</v>
      </c>
      <c r="J33" s="15">
        <v>93267</v>
      </c>
      <c r="K33" s="15">
        <v>214901</v>
      </c>
      <c r="L33" s="15">
        <v>117259</v>
      </c>
      <c r="M33" s="15">
        <v>97642</v>
      </c>
      <c r="N33" s="36">
        <v>215533.3</v>
      </c>
      <c r="O33" s="36">
        <v>117083.44</v>
      </c>
      <c r="P33" s="36">
        <v>98449.86</v>
      </c>
    </row>
    <row r="34" spans="1:32" s="21" customFormat="1" x14ac:dyDescent="0.7">
      <c r="A34" s="22" t="s">
        <v>14</v>
      </c>
      <c r="B34" s="44">
        <v>208988.23749999999</v>
      </c>
      <c r="C34" s="38">
        <v>114345.94500000001</v>
      </c>
      <c r="D34" s="38">
        <v>94642.292499999996</v>
      </c>
      <c r="E34" s="23">
        <v>206153</v>
      </c>
      <c r="F34" s="23">
        <v>112989</v>
      </c>
      <c r="G34" s="23">
        <v>93164</v>
      </c>
      <c r="H34" s="24">
        <v>203678</v>
      </c>
      <c r="I34" s="24">
        <v>112430</v>
      </c>
      <c r="J34" s="24">
        <v>91248</v>
      </c>
      <c r="K34" s="24">
        <v>213024</v>
      </c>
      <c r="L34" s="24">
        <v>115803</v>
      </c>
      <c r="M34" s="24">
        <v>97221</v>
      </c>
      <c r="N34" s="39">
        <v>213097.95</v>
      </c>
      <c r="O34" s="39">
        <v>116161.78</v>
      </c>
      <c r="P34" s="39">
        <v>96936.17</v>
      </c>
    </row>
    <row r="35" spans="1:32" s="21" customFormat="1" x14ac:dyDescent="0.7">
      <c r="A35" s="22" t="s">
        <v>15</v>
      </c>
      <c r="B35" s="44">
        <v>204217.285</v>
      </c>
      <c r="C35" s="38">
        <v>111940.505</v>
      </c>
      <c r="D35" s="38">
        <v>92276.78</v>
      </c>
      <c r="E35" s="23">
        <v>202014</v>
      </c>
      <c r="F35" s="23">
        <v>111477</v>
      </c>
      <c r="G35" s="23">
        <v>90537</v>
      </c>
      <c r="H35" s="24">
        <v>198492</v>
      </c>
      <c r="I35" s="24">
        <v>110324</v>
      </c>
      <c r="J35" s="24">
        <v>88168</v>
      </c>
      <c r="K35" s="24">
        <v>205270</v>
      </c>
      <c r="L35" s="24">
        <v>110603</v>
      </c>
      <c r="M35" s="24">
        <v>94667</v>
      </c>
      <c r="N35" s="39">
        <v>211093.14</v>
      </c>
      <c r="O35" s="39">
        <v>115358.02</v>
      </c>
      <c r="P35" s="39">
        <v>95735.12</v>
      </c>
    </row>
    <row r="36" spans="1:32" s="21" customFormat="1" x14ac:dyDescent="0.7">
      <c r="A36" s="22" t="s">
        <v>16</v>
      </c>
      <c r="B36" s="44">
        <v>4770.9500000000007</v>
      </c>
      <c r="C36" s="38">
        <v>2405.44</v>
      </c>
      <c r="D36" s="38">
        <v>2365.5100000000002</v>
      </c>
      <c r="E36" s="23">
        <v>4139</v>
      </c>
      <c r="F36" s="23">
        <v>1512</v>
      </c>
      <c r="G36" s="23">
        <v>2627</v>
      </c>
      <c r="H36" s="24">
        <v>5186</v>
      </c>
      <c r="I36" s="24">
        <v>2106</v>
      </c>
      <c r="J36" s="24">
        <v>3080</v>
      </c>
      <c r="K36" s="24">
        <v>7754</v>
      </c>
      <c r="L36" s="24">
        <v>5200</v>
      </c>
      <c r="M36" s="24">
        <v>2554</v>
      </c>
      <c r="N36" s="39">
        <v>2004.8</v>
      </c>
      <c r="O36" s="39">
        <v>803.76</v>
      </c>
      <c r="P36" s="39">
        <v>1201.04</v>
      </c>
    </row>
    <row r="37" spans="1:32" s="21" customFormat="1" x14ac:dyDescent="0.7">
      <c r="A37" s="22" t="s">
        <v>17</v>
      </c>
      <c r="B37" s="44">
        <v>3372.1750000000002</v>
      </c>
      <c r="C37" s="38">
        <v>1913.5</v>
      </c>
      <c r="D37" s="38">
        <v>1458.675</v>
      </c>
      <c r="E37" s="23">
        <v>4053</v>
      </c>
      <c r="F37" s="23">
        <v>2172</v>
      </c>
      <c r="G37" s="23">
        <v>1881</v>
      </c>
      <c r="H37" s="24">
        <v>5124</v>
      </c>
      <c r="I37" s="24">
        <v>3105</v>
      </c>
      <c r="J37" s="24">
        <v>2019</v>
      </c>
      <c r="K37" s="24">
        <v>1877</v>
      </c>
      <c r="L37" s="24">
        <v>1456</v>
      </c>
      <c r="M37" s="24">
        <v>421</v>
      </c>
      <c r="N37" s="39">
        <v>2435.35</v>
      </c>
      <c r="O37" s="39">
        <v>921</v>
      </c>
      <c r="P37" s="39">
        <v>1513.7</v>
      </c>
    </row>
    <row r="38" spans="1:32" s="21" customFormat="1" x14ac:dyDescent="0.7">
      <c r="A38" s="19" t="s">
        <v>18</v>
      </c>
      <c r="B38" s="41">
        <v>140188.92249999999</v>
      </c>
      <c r="C38" s="13">
        <v>51390.14</v>
      </c>
      <c r="D38" s="13">
        <v>88798.782500000001</v>
      </c>
      <c r="E38" s="14">
        <v>142509</v>
      </c>
      <c r="F38" s="14">
        <v>52605</v>
      </c>
      <c r="G38" s="14">
        <v>89904</v>
      </c>
      <c r="H38" s="15">
        <v>143840</v>
      </c>
      <c r="I38" s="15">
        <v>52168</v>
      </c>
      <c r="J38" s="15">
        <v>91672</v>
      </c>
      <c r="K38" s="15">
        <v>137629</v>
      </c>
      <c r="L38" s="15">
        <v>50366</v>
      </c>
      <c r="M38" s="15">
        <v>87263</v>
      </c>
      <c r="N38" s="36">
        <v>136777.70000000001</v>
      </c>
      <c r="O38" s="36">
        <v>50421.56</v>
      </c>
      <c r="P38" s="36">
        <v>86356.13</v>
      </c>
    </row>
    <row r="39" spans="1:32" x14ac:dyDescent="0.7">
      <c r="A39" s="22" t="s">
        <v>19</v>
      </c>
      <c r="B39" s="45">
        <v>39415.78</v>
      </c>
      <c r="C39" s="38">
        <v>2700.7775000000001</v>
      </c>
      <c r="D39" s="38">
        <v>36715.002500000002</v>
      </c>
      <c r="E39" s="23">
        <v>39194</v>
      </c>
      <c r="F39" s="23">
        <v>2816</v>
      </c>
      <c r="G39" s="23">
        <v>36378</v>
      </c>
      <c r="H39" s="46">
        <v>42111</v>
      </c>
      <c r="I39" s="46">
        <v>1921</v>
      </c>
      <c r="J39" s="46">
        <v>40190</v>
      </c>
      <c r="K39" s="46">
        <v>38821</v>
      </c>
      <c r="L39" s="46">
        <v>2809</v>
      </c>
      <c r="M39" s="46">
        <v>36012</v>
      </c>
      <c r="N39" s="47">
        <v>37537.120000000003</v>
      </c>
      <c r="O39" s="47">
        <v>3257.11</v>
      </c>
      <c r="P39" s="47">
        <v>34280.01</v>
      </c>
    </row>
    <row r="40" spans="1:32" x14ac:dyDescent="0.7">
      <c r="A40" s="22" t="s">
        <v>20</v>
      </c>
      <c r="B40" s="45">
        <v>32431.205000000002</v>
      </c>
      <c r="C40" s="38">
        <v>15352.477500000001</v>
      </c>
      <c r="D40" s="38">
        <v>17078.727500000001</v>
      </c>
      <c r="E40" s="23">
        <v>36137</v>
      </c>
      <c r="F40" s="23">
        <v>17398</v>
      </c>
      <c r="G40" s="23">
        <v>18739</v>
      </c>
      <c r="H40" s="46">
        <v>30360</v>
      </c>
      <c r="I40" s="46">
        <v>13764</v>
      </c>
      <c r="J40" s="46">
        <v>16596</v>
      </c>
      <c r="K40" s="46">
        <v>30666</v>
      </c>
      <c r="L40" s="46">
        <v>15344</v>
      </c>
      <c r="M40" s="46">
        <v>15322</v>
      </c>
      <c r="N40" s="47">
        <v>32561.81</v>
      </c>
      <c r="O40" s="47">
        <v>14903.91</v>
      </c>
      <c r="P40" s="47">
        <v>17657.91</v>
      </c>
    </row>
    <row r="41" spans="1:32" ht="49.2" x14ac:dyDescent="0.25">
      <c r="A41" s="27" t="s">
        <v>21</v>
      </c>
      <c r="B41" s="45">
        <v>11676.5</v>
      </c>
      <c r="C41" s="38">
        <v>5085.25</v>
      </c>
      <c r="D41" s="38">
        <v>6591.25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48">
        <v>46706</v>
      </c>
      <c r="O41" s="48">
        <v>20341</v>
      </c>
      <c r="P41" s="48">
        <v>26365</v>
      </c>
    </row>
    <row r="42" spans="1:32" x14ac:dyDescent="0.7">
      <c r="A42" s="29" t="s">
        <v>22</v>
      </c>
      <c r="B42" s="49">
        <v>56665.5</v>
      </c>
      <c r="C42" s="50">
        <v>28251.75</v>
      </c>
      <c r="D42" s="50">
        <v>28413.75</v>
      </c>
      <c r="E42" s="30">
        <v>67178</v>
      </c>
      <c r="F42" s="30">
        <v>32391</v>
      </c>
      <c r="G42" s="30">
        <v>34787</v>
      </c>
      <c r="H42" s="51">
        <v>71369</v>
      </c>
      <c r="I42" s="51">
        <v>36483</v>
      </c>
      <c r="J42" s="51">
        <v>34886</v>
      </c>
      <c r="K42" s="51">
        <v>68142</v>
      </c>
      <c r="L42" s="51">
        <v>32213</v>
      </c>
      <c r="M42" s="51">
        <v>35929</v>
      </c>
      <c r="N42" s="52">
        <v>19973</v>
      </c>
      <c r="O42" s="52">
        <v>11920</v>
      </c>
      <c r="P42" s="52">
        <v>8053</v>
      </c>
    </row>
    <row r="43" spans="1:32" x14ac:dyDescent="0.25">
      <c r="B43" s="53" t="s">
        <v>25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spans="1:32" x14ac:dyDescent="0.25">
      <c r="A44" s="7" t="s">
        <v>11</v>
      </c>
    </row>
    <row r="45" spans="1:32" x14ac:dyDescent="0.25">
      <c r="A45" s="10" t="s">
        <v>12</v>
      </c>
      <c r="B45" s="54">
        <v>100</v>
      </c>
      <c r="C45" s="54">
        <v>100</v>
      </c>
      <c r="D45" s="54">
        <v>100</v>
      </c>
      <c r="E45" s="54">
        <v>100</v>
      </c>
      <c r="F45" s="54">
        <v>100</v>
      </c>
      <c r="G45" s="54">
        <v>100</v>
      </c>
      <c r="H45" s="54">
        <v>99.999999982476083</v>
      </c>
      <c r="I45" s="54">
        <v>100</v>
      </c>
      <c r="J45" s="54">
        <v>100</v>
      </c>
      <c r="K45" s="54">
        <v>100</v>
      </c>
      <c r="L45" s="54">
        <v>100</v>
      </c>
      <c r="M45" s="54">
        <v>100</v>
      </c>
      <c r="N45" s="54">
        <v>100.00000001748985</v>
      </c>
      <c r="O45" s="54">
        <v>100</v>
      </c>
      <c r="P45" s="54">
        <v>100</v>
      </c>
    </row>
    <row r="46" spans="1:32" x14ac:dyDescent="0.25">
      <c r="A46" s="19" t="s">
        <v>13</v>
      </c>
      <c r="B46" s="55">
        <v>67.78489785215929</v>
      </c>
      <c r="C46" s="55">
        <v>76.251297070042838</v>
      </c>
      <c r="D46" s="55">
        <v>59.902944120971704</v>
      </c>
      <c r="E46" s="55">
        <v>67.978672583775563</v>
      </c>
      <c r="F46" s="55">
        <v>76.375672190102748</v>
      </c>
      <c r="G46" s="55">
        <v>60.158719069226152</v>
      </c>
      <c r="H46" s="55">
        <v>67.95456834413271</v>
      </c>
      <c r="I46" s="55">
        <v>76.407734067516557</v>
      </c>
      <c r="J46" s="55">
        <v>60.084092241912771</v>
      </c>
      <c r="K46" s="55">
        <v>67.642912245197181</v>
      </c>
      <c r="L46" s="55">
        <v>76.195698015502629</v>
      </c>
      <c r="M46" s="55">
        <v>59.681446785042745</v>
      </c>
      <c r="N46" s="55">
        <v>67.564238341998276</v>
      </c>
      <c r="O46" s="55">
        <v>76.026649088910602</v>
      </c>
      <c r="P46" s="55">
        <v>59.688554950738691</v>
      </c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>
        <f t="shared" ref="AF46:AF55" si="0">P7/P$6*100</f>
        <v>59.688554950738691</v>
      </c>
    </row>
    <row r="47" spans="1:32" x14ac:dyDescent="0.25">
      <c r="A47" s="22" t="s">
        <v>14</v>
      </c>
      <c r="B47" s="57">
        <v>67.434480643773554</v>
      </c>
      <c r="C47" s="57">
        <v>75.804016426281137</v>
      </c>
      <c r="D47" s="57">
        <v>59.642703751195768</v>
      </c>
      <c r="E47" s="57">
        <v>67.25696003267322</v>
      </c>
      <c r="F47" s="57">
        <v>75.490397533721563</v>
      </c>
      <c r="G47" s="57">
        <v>59.589331874346129</v>
      </c>
      <c r="H47" s="57">
        <v>67.561076322384167</v>
      </c>
      <c r="I47" s="57">
        <v>75.903885598898981</v>
      </c>
      <c r="J47" s="57">
        <v>59.793349628805124</v>
      </c>
      <c r="K47" s="57">
        <v>67.530200636357819</v>
      </c>
      <c r="L47" s="57">
        <v>76.03811510971066</v>
      </c>
      <c r="M47" s="57">
        <v>59.61050413912934</v>
      </c>
      <c r="N47" s="57">
        <v>67.389472215055562</v>
      </c>
      <c r="O47" s="57">
        <v>75.783165965304491</v>
      </c>
      <c r="P47" s="57">
        <v>59.577741440188191</v>
      </c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>
        <f t="shared" si="0"/>
        <v>59.577741440188191</v>
      </c>
    </row>
    <row r="48" spans="1:32" x14ac:dyDescent="0.25">
      <c r="A48" s="22" t="s">
        <v>15</v>
      </c>
      <c r="B48" s="57">
        <v>66.123840713714159</v>
      </c>
      <c r="C48" s="57">
        <v>74.329064797508408</v>
      </c>
      <c r="D48" s="57">
        <v>58.485032890208352</v>
      </c>
      <c r="E48" s="57">
        <v>65.926991212931881</v>
      </c>
      <c r="F48" s="57">
        <v>73.920599345011212</v>
      </c>
      <c r="G48" s="57">
        <v>58.48271451851965</v>
      </c>
      <c r="H48" s="57">
        <v>66.278627154747639</v>
      </c>
      <c r="I48" s="57">
        <v>74.494204154251904</v>
      </c>
      <c r="J48" s="57">
        <v>58.629362422955246</v>
      </c>
      <c r="K48" s="57">
        <v>66.005024149083198</v>
      </c>
      <c r="L48" s="57">
        <v>74.269771174384076</v>
      </c>
      <c r="M48" s="57">
        <v>58.311683085017584</v>
      </c>
      <c r="N48" s="57">
        <v>66.284311486408413</v>
      </c>
      <c r="O48" s="57">
        <v>74.630809972020671</v>
      </c>
      <c r="P48" s="57">
        <v>58.516503770234706</v>
      </c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>
        <f t="shared" si="0"/>
        <v>58.516503770234706</v>
      </c>
    </row>
    <row r="49" spans="1:32" x14ac:dyDescent="0.25">
      <c r="A49" s="22" t="s">
        <v>16</v>
      </c>
      <c r="B49" s="57">
        <v>1.3106399344382971</v>
      </c>
      <c r="C49" s="57">
        <v>1.4749516196902115</v>
      </c>
      <c r="D49" s="57">
        <v>1.1576708778984852</v>
      </c>
      <c r="E49" s="57">
        <v>1.3299688197413335</v>
      </c>
      <c r="F49" s="57">
        <v>1.5697981887103498</v>
      </c>
      <c r="G49" s="57">
        <v>1.1066173558264745</v>
      </c>
      <c r="H49" s="57">
        <v>1.2824491851604563</v>
      </c>
      <c r="I49" s="57">
        <v>1.4096814446470773</v>
      </c>
      <c r="J49" s="57">
        <v>1.1639872058498746</v>
      </c>
      <c r="K49" s="57">
        <v>1.5251764872746152</v>
      </c>
      <c r="L49" s="57">
        <v>1.7683439353265877</v>
      </c>
      <c r="M49" s="57">
        <v>1.2988210879120823</v>
      </c>
      <c r="N49" s="57">
        <v>1.1051607286471379</v>
      </c>
      <c r="O49" s="57">
        <v>1.1523559570011281</v>
      </c>
      <c r="P49" s="57">
        <v>1.0612377037205694</v>
      </c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>
        <f t="shared" si="0"/>
        <v>1.0612377037205694</v>
      </c>
    </row>
    <row r="50" spans="1:32" x14ac:dyDescent="0.25">
      <c r="A50" s="22" t="s">
        <v>17</v>
      </c>
      <c r="B50" s="57">
        <v>0.35041764627693095</v>
      </c>
      <c r="C50" s="57">
        <v>0.44728155201363545</v>
      </c>
      <c r="D50" s="57">
        <v>0.26024036977594445</v>
      </c>
      <c r="E50" s="57">
        <v>0.721712551102344</v>
      </c>
      <c r="F50" s="57">
        <v>0.88527829456100848</v>
      </c>
      <c r="G50" s="57">
        <v>0.56938719488002831</v>
      </c>
      <c r="H50" s="57">
        <v>0.39349202174852432</v>
      </c>
      <c r="I50" s="57">
        <v>0.50384846861758859</v>
      </c>
      <c r="J50" s="57">
        <v>0.29074261310764971</v>
      </c>
      <c r="K50" s="57">
        <v>0.11271162634466309</v>
      </c>
      <c r="L50" s="57">
        <v>0.15758290579197096</v>
      </c>
      <c r="M50" s="57">
        <v>7.0942645913399299E-2</v>
      </c>
      <c r="N50" s="57">
        <v>0.17476612694272564</v>
      </c>
      <c r="O50" s="57">
        <v>0.24348312360611646</v>
      </c>
      <c r="P50" s="57">
        <v>0.11081351055049651</v>
      </c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>
        <f t="shared" si="0"/>
        <v>0.11081351055049651</v>
      </c>
    </row>
    <row r="51" spans="1:32" x14ac:dyDescent="0.25">
      <c r="A51" s="19" t="s">
        <v>18</v>
      </c>
      <c r="B51" s="55">
        <v>32.215102147840703</v>
      </c>
      <c r="C51" s="55">
        <v>23.748702929957155</v>
      </c>
      <c r="D51" s="55">
        <v>40.097055879028296</v>
      </c>
      <c r="E51" s="55">
        <v>32.021327416224437</v>
      </c>
      <c r="F51" s="55">
        <v>23.624327809897245</v>
      </c>
      <c r="G51" s="55">
        <v>39.841280930773841</v>
      </c>
      <c r="H51" s="55">
        <v>32.045431638343381</v>
      </c>
      <c r="I51" s="55">
        <v>23.592265932483436</v>
      </c>
      <c r="J51" s="55">
        <v>39.915907758087229</v>
      </c>
      <c r="K51" s="55">
        <v>32.357087754802819</v>
      </c>
      <c r="L51" s="55">
        <v>23.804301984497375</v>
      </c>
      <c r="M51" s="55">
        <v>40.318553214957262</v>
      </c>
      <c r="N51" s="55">
        <v>32.435761675491577</v>
      </c>
      <c r="O51" s="55">
        <v>23.973350911089394</v>
      </c>
      <c r="P51" s="55">
        <v>40.311445049261302</v>
      </c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>
        <f t="shared" si="0"/>
        <v>40.311445049261302</v>
      </c>
    </row>
    <row r="52" spans="1:32" x14ac:dyDescent="0.25">
      <c r="A52" s="22" t="s">
        <v>19</v>
      </c>
      <c r="B52" s="57">
        <v>8.9040834792990946</v>
      </c>
      <c r="C52" s="57">
        <v>1.0507374869450139</v>
      </c>
      <c r="D52" s="57">
        <v>16.215303769501315</v>
      </c>
      <c r="E52" s="57">
        <v>8.5540065132407772</v>
      </c>
      <c r="F52" s="57">
        <v>0.95189700516679754</v>
      </c>
      <c r="G52" s="57">
        <v>15.633692114713094</v>
      </c>
      <c r="H52" s="57">
        <v>8.9464469940646154</v>
      </c>
      <c r="I52" s="57">
        <v>1.0783536529185889</v>
      </c>
      <c r="J52" s="57">
        <v>16.27218067118228</v>
      </c>
      <c r="K52" s="57">
        <v>9.0463592272323972</v>
      </c>
      <c r="L52" s="57">
        <v>1.0482421182306225</v>
      </c>
      <c r="M52" s="57">
        <v>16.491504565803623</v>
      </c>
      <c r="N52" s="57">
        <v>9.0686563604205759</v>
      </c>
      <c r="O52" s="57">
        <v>1.1242334736683448</v>
      </c>
      <c r="P52" s="57">
        <v>16.462265704897806</v>
      </c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>
        <f t="shared" si="0"/>
        <v>16.462265704897806</v>
      </c>
    </row>
    <row r="53" spans="1:32" x14ac:dyDescent="0.25">
      <c r="A53" s="22" t="s">
        <v>20</v>
      </c>
      <c r="B53" s="57">
        <v>7.7076574818645245</v>
      </c>
      <c r="C53" s="57">
        <v>7.5440429163569913</v>
      </c>
      <c r="D53" s="57">
        <v>7.8599775416550806</v>
      </c>
      <c r="E53" s="57">
        <v>7.8487902189460108</v>
      </c>
      <c r="F53" s="57">
        <v>7.6266726895520787</v>
      </c>
      <c r="G53" s="57">
        <v>8.0556470170734169</v>
      </c>
      <c r="H53" s="57">
        <v>7.6206118557036735</v>
      </c>
      <c r="I53" s="57">
        <v>7.4930318026893357</v>
      </c>
      <c r="J53" s="57">
        <v>7.7393976576167649</v>
      </c>
      <c r="K53" s="57">
        <v>7.663963287107098</v>
      </c>
      <c r="L53" s="57">
        <v>7.5432439257786363</v>
      </c>
      <c r="M53" s="57">
        <v>7.7763364179777712</v>
      </c>
      <c r="N53" s="57">
        <v>7.6974874628111118</v>
      </c>
      <c r="O53" s="57">
        <v>7.5133599674118585</v>
      </c>
      <c r="P53" s="57">
        <v>7.8688487775195508</v>
      </c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>
        <f t="shared" si="0"/>
        <v>7.8688487775195508</v>
      </c>
    </row>
    <row r="54" spans="1:32" ht="49.2" x14ac:dyDescent="0.25">
      <c r="A54" s="27" t="s">
        <v>21</v>
      </c>
      <c r="B54" s="57">
        <v>3.0584269226971643</v>
      </c>
      <c r="C54" s="57">
        <v>2.7555364540082565</v>
      </c>
      <c r="D54" s="57">
        <v>3.3404085064123361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12.215691293253846</v>
      </c>
      <c r="O54" s="57">
        <v>11.007764343227802</v>
      </c>
      <c r="P54" s="57">
        <v>13.339868603978383</v>
      </c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>
        <f t="shared" si="0"/>
        <v>13.339868603978383</v>
      </c>
    </row>
    <row r="55" spans="1:32" x14ac:dyDescent="0.25">
      <c r="A55" s="40" t="s">
        <v>22</v>
      </c>
      <c r="B55" s="58">
        <v>12.544934522335721</v>
      </c>
      <c r="C55" s="58">
        <v>12.398386127142007</v>
      </c>
      <c r="D55" s="58">
        <v>12.681366509603315</v>
      </c>
      <c r="E55" s="58">
        <v>15.618530684037649</v>
      </c>
      <c r="F55" s="58">
        <v>15.045758115178371</v>
      </c>
      <c r="G55" s="58">
        <v>16.15194179898733</v>
      </c>
      <c r="H55" s="58">
        <v>15.478372788575095</v>
      </c>
      <c r="I55" s="58">
        <v>15.020880476875515</v>
      </c>
      <c r="J55" s="58">
        <v>15.904329463128072</v>
      </c>
      <c r="K55" s="58">
        <v>15.646765240463322</v>
      </c>
      <c r="L55" s="58">
        <v>15.212815940488117</v>
      </c>
      <c r="M55" s="58">
        <v>16.05071226497618</v>
      </c>
      <c r="N55" s="58">
        <v>3.4539258069423808</v>
      </c>
      <c r="O55" s="58">
        <v>4.3279933444774388</v>
      </c>
      <c r="P55" s="58">
        <v>2.6404636849863761</v>
      </c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>
        <f t="shared" si="0"/>
        <v>2.6404636849863761</v>
      </c>
    </row>
    <row r="56" spans="1:32" x14ac:dyDescent="0.25">
      <c r="A56" s="22"/>
      <c r="B56" s="53" t="s">
        <v>25</v>
      </c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</row>
    <row r="57" spans="1:32" x14ac:dyDescent="0.25">
      <c r="A57" s="10" t="s">
        <v>23</v>
      </c>
    </row>
    <row r="58" spans="1:32" x14ac:dyDescent="0.25">
      <c r="A58" s="10" t="s">
        <v>12</v>
      </c>
      <c r="B58" s="54">
        <v>100.00000001666471</v>
      </c>
      <c r="C58" s="54">
        <v>99.999999999999986</v>
      </c>
      <c r="D58" s="54">
        <v>100.00000003201754</v>
      </c>
      <c r="E58" s="54">
        <v>100</v>
      </c>
      <c r="F58" s="54">
        <v>100</v>
      </c>
      <c r="G58" s="54">
        <v>100</v>
      </c>
      <c r="H58" s="54">
        <v>100</v>
      </c>
      <c r="I58" s="54">
        <v>100</v>
      </c>
      <c r="J58" s="54">
        <v>100</v>
      </c>
      <c r="K58" s="54">
        <v>100</v>
      </c>
      <c r="L58" s="54">
        <v>99.999999999999986</v>
      </c>
      <c r="M58" s="54">
        <v>100</v>
      </c>
      <c r="N58" s="54">
        <v>100</v>
      </c>
      <c r="O58" s="54">
        <v>100</v>
      </c>
      <c r="P58" s="54">
        <v>100.00000012808346</v>
      </c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>
        <f t="shared" ref="AF58" si="1">AF59+AF64</f>
        <v>100.00000012808346</v>
      </c>
    </row>
    <row r="59" spans="1:32" x14ac:dyDescent="0.25">
      <c r="A59" s="19" t="s">
        <v>13</v>
      </c>
      <c r="B59" s="59">
        <v>63.842176398739724</v>
      </c>
      <c r="C59" s="59">
        <v>72.875991797793247</v>
      </c>
      <c r="D59" s="59">
        <v>55.519532082815338</v>
      </c>
      <c r="E59" s="59">
        <v>62.401152451011299</v>
      </c>
      <c r="F59" s="59">
        <v>71.897064631799722</v>
      </c>
      <c r="G59" s="59">
        <v>53.649475916333103</v>
      </c>
      <c r="H59" s="59">
        <v>63.610189940688933</v>
      </c>
      <c r="I59" s="59">
        <v>72.931741192576709</v>
      </c>
      <c r="J59" s="59">
        <v>55.021377623040699</v>
      </c>
      <c r="K59" s="59">
        <v>65.011176668278381</v>
      </c>
      <c r="L59" s="59">
        <v>73.652229101732487</v>
      </c>
      <c r="M59" s="59">
        <v>57.051385171219657</v>
      </c>
      <c r="N59" s="59">
        <v>64.346422180392793</v>
      </c>
      <c r="O59" s="59">
        <v>73.023280002368935</v>
      </c>
      <c r="P59" s="59">
        <v>56.355657171284356</v>
      </c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>
        <f t="shared" ref="AF59:AF68" si="2">P20/P$19*100</f>
        <v>56.355657171284356</v>
      </c>
    </row>
    <row r="60" spans="1:32" x14ac:dyDescent="0.25">
      <c r="A60" s="22" t="s">
        <v>14</v>
      </c>
      <c r="B60" s="61">
        <v>62.947957222711182</v>
      </c>
      <c r="C60" s="61">
        <v>71.753794398803834</v>
      </c>
      <c r="D60" s="61">
        <v>54.835343948784676</v>
      </c>
      <c r="E60" s="61">
        <v>60.397267134630496</v>
      </c>
      <c r="F60" s="61">
        <v>69.453217525878927</v>
      </c>
      <c r="G60" s="61">
        <v>52.05107068405227</v>
      </c>
      <c r="H60" s="61">
        <v>62.645677921183996</v>
      </c>
      <c r="I60" s="61">
        <v>71.711095112179763</v>
      </c>
      <c r="J60" s="61">
        <v>54.292865866581586</v>
      </c>
      <c r="K60" s="61">
        <v>64.82139380145496</v>
      </c>
      <c r="L60" s="61">
        <v>73.414811393002836</v>
      </c>
      <c r="M60" s="61">
        <v>56.90548161336806</v>
      </c>
      <c r="N60" s="61">
        <v>63.927930372760066</v>
      </c>
      <c r="O60" s="61">
        <v>72.437066246879638</v>
      </c>
      <c r="P60" s="61">
        <v>56.091625147344018</v>
      </c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>
        <f t="shared" si="2"/>
        <v>56.091625147344018</v>
      </c>
    </row>
    <row r="61" spans="1:32" x14ac:dyDescent="0.25">
      <c r="A61" s="22" t="s">
        <v>15</v>
      </c>
      <c r="B61" s="61">
        <v>61.981138511515198</v>
      </c>
      <c r="C61" s="61">
        <v>70.633222106269201</v>
      </c>
      <c r="D61" s="61">
        <v>54.010174841134443</v>
      </c>
      <c r="E61" s="61">
        <v>59.373822330957879</v>
      </c>
      <c r="F61" s="61">
        <v>68.178567467829737</v>
      </c>
      <c r="G61" s="61">
        <v>51.259143094130131</v>
      </c>
      <c r="H61" s="61">
        <v>61.663316871145526</v>
      </c>
      <c r="I61" s="61">
        <v>70.668153872347517</v>
      </c>
      <c r="J61" s="61">
        <v>53.366322979389238</v>
      </c>
      <c r="K61" s="61">
        <v>63.818707681733166</v>
      </c>
      <c r="L61" s="61">
        <v>72.186188147832851</v>
      </c>
      <c r="M61" s="61">
        <v>56.110919726644759</v>
      </c>
      <c r="N61" s="61">
        <v>63.069187893287356</v>
      </c>
      <c r="O61" s="61">
        <v>71.501109894696498</v>
      </c>
      <c r="P61" s="61">
        <v>55.303990991121374</v>
      </c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>
        <f t="shared" si="2"/>
        <v>55.303990991121374</v>
      </c>
    </row>
    <row r="62" spans="1:32" x14ac:dyDescent="0.25">
      <c r="A62" s="22" t="s">
        <v>16</v>
      </c>
      <c r="B62" s="61">
        <v>0.96681871119597385</v>
      </c>
      <c r="C62" s="61">
        <v>1.1205722925346522</v>
      </c>
      <c r="D62" s="61">
        <v>0.82516910765022999</v>
      </c>
      <c r="E62" s="61">
        <v>1.0234448036726145</v>
      </c>
      <c r="F62" s="61">
        <v>1.274650058049186</v>
      </c>
      <c r="G62" s="61">
        <v>0.79192758992214174</v>
      </c>
      <c r="H62" s="61">
        <v>0.98236105003846919</v>
      </c>
      <c r="I62" s="61">
        <v>1.0429413788190982</v>
      </c>
      <c r="J62" s="61">
        <v>0.92654288719234612</v>
      </c>
      <c r="K62" s="61">
        <v>1.0026861197217938</v>
      </c>
      <c r="L62" s="61">
        <v>1.2286232451699819</v>
      </c>
      <c r="M62" s="61">
        <v>0.79456188672330352</v>
      </c>
      <c r="N62" s="61">
        <v>0.85874247947270477</v>
      </c>
      <c r="O62" s="61">
        <v>0.93595621310232413</v>
      </c>
      <c r="P62" s="61">
        <v>0.78763415622263422</v>
      </c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>
        <f t="shared" si="2"/>
        <v>0.78763415622263422</v>
      </c>
    </row>
    <row r="63" spans="1:32" x14ac:dyDescent="0.25">
      <c r="A63" s="22" t="s">
        <v>17</v>
      </c>
      <c r="B63" s="61">
        <v>0.89421917602854961</v>
      </c>
      <c r="C63" s="61">
        <v>1.1221973989894034</v>
      </c>
      <c r="D63" s="61">
        <v>0.68418813403067091</v>
      </c>
      <c r="E63" s="61">
        <v>2.003885316380809</v>
      </c>
      <c r="F63" s="61">
        <v>2.4438471059207947</v>
      </c>
      <c r="G63" s="61">
        <v>1.5984052322808282</v>
      </c>
      <c r="H63" s="61">
        <v>0.9645119528545919</v>
      </c>
      <c r="I63" s="61">
        <v>1.2206460803969466</v>
      </c>
      <c r="J63" s="61">
        <v>0.72851188452063842</v>
      </c>
      <c r="K63" s="61">
        <v>0.18978286682341197</v>
      </c>
      <c r="L63" s="61">
        <v>0.23741770872966902</v>
      </c>
      <c r="M63" s="61">
        <v>0.14590355785160003</v>
      </c>
      <c r="N63" s="61">
        <v>0.41849180763273319</v>
      </c>
      <c r="O63" s="61">
        <v>0.58621375548929489</v>
      </c>
      <c r="P63" s="61">
        <v>0.26403189585687131</v>
      </c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>
        <f t="shared" si="2"/>
        <v>0.26403189585687131</v>
      </c>
    </row>
    <row r="64" spans="1:32" x14ac:dyDescent="0.25">
      <c r="A64" s="19" t="s">
        <v>18</v>
      </c>
      <c r="B64" s="59">
        <v>36.15782361792499</v>
      </c>
      <c r="C64" s="59">
        <v>27.124008202206738</v>
      </c>
      <c r="D64" s="59">
        <v>44.480467949202207</v>
      </c>
      <c r="E64" s="59">
        <v>37.598847548988701</v>
      </c>
      <c r="F64" s="59">
        <v>28.102935368200278</v>
      </c>
      <c r="G64" s="59">
        <v>46.350524083666897</v>
      </c>
      <c r="H64" s="59">
        <v>36.389810059311067</v>
      </c>
      <c r="I64" s="59">
        <v>27.068258807423284</v>
      </c>
      <c r="J64" s="59">
        <v>44.978622376959301</v>
      </c>
      <c r="K64" s="59">
        <v>34.988823331721626</v>
      </c>
      <c r="L64" s="59">
        <v>26.347770898267502</v>
      </c>
      <c r="M64" s="59">
        <v>42.948614828780336</v>
      </c>
      <c r="N64" s="59">
        <v>35.6535778196072</v>
      </c>
      <c r="O64" s="59">
        <v>26.976719997631065</v>
      </c>
      <c r="P64" s="59">
        <v>43.644342956799107</v>
      </c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>
        <f t="shared" si="2"/>
        <v>43.644342956799107</v>
      </c>
    </row>
    <row r="65" spans="1:32" x14ac:dyDescent="0.25">
      <c r="A65" s="22">
        <v>16</v>
      </c>
      <c r="B65" s="61">
        <v>8.9278904411489979</v>
      </c>
      <c r="C65" s="61">
        <v>0.90523458355026187</v>
      </c>
      <c r="D65" s="61">
        <v>16.318976955807813</v>
      </c>
      <c r="E65" s="61">
        <v>9.3342024616957211</v>
      </c>
      <c r="F65" s="61">
        <v>0.86267052382684917</v>
      </c>
      <c r="G65" s="61">
        <v>17.141783856921752</v>
      </c>
      <c r="H65" s="61">
        <v>9.3704928908463305</v>
      </c>
      <c r="I65" s="61">
        <v>0.99171527152819516</v>
      </c>
      <c r="J65" s="61">
        <v>17.090640128191321</v>
      </c>
      <c r="K65" s="61">
        <v>8.4116926560197705</v>
      </c>
      <c r="L65" s="61">
        <v>0.89605022754560615</v>
      </c>
      <c r="M65" s="61">
        <v>15.334801392054146</v>
      </c>
      <c r="N65" s="61">
        <v>8.5950162731370732</v>
      </c>
      <c r="O65" s="61">
        <v>0.87048114428796008</v>
      </c>
      <c r="P65" s="61">
        <v>15.708760358269943</v>
      </c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>
        <f t="shared" si="2"/>
        <v>15.708760358269943</v>
      </c>
    </row>
    <row r="66" spans="1:32" x14ac:dyDescent="0.25">
      <c r="A66" s="22" t="s">
        <v>20</v>
      </c>
      <c r="B66" s="61">
        <v>9.1939582130626061</v>
      </c>
      <c r="C66" s="61">
        <v>9.0540922315261803</v>
      </c>
      <c r="D66" s="61">
        <v>9.3228134934513651</v>
      </c>
      <c r="E66" s="61">
        <v>9.3070097127577309</v>
      </c>
      <c r="F66" s="61">
        <v>9.0109652786096888</v>
      </c>
      <c r="G66" s="61">
        <v>9.5798518661210732</v>
      </c>
      <c r="H66" s="61">
        <v>9.0992428932074194</v>
      </c>
      <c r="I66" s="61">
        <v>8.9075574797513521</v>
      </c>
      <c r="J66" s="61">
        <v>9.2758606351622603</v>
      </c>
      <c r="K66" s="61">
        <v>9.0702119127766636</v>
      </c>
      <c r="L66" s="61">
        <v>8.9289583948182134</v>
      </c>
      <c r="M66" s="61">
        <v>9.2003289974528695</v>
      </c>
      <c r="N66" s="61">
        <v>9.2994074930881077</v>
      </c>
      <c r="O66" s="61">
        <v>9.3690799865774217</v>
      </c>
      <c r="P66" s="61">
        <v>9.235244240438794</v>
      </c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>
        <f t="shared" si="2"/>
        <v>9.235244240438794</v>
      </c>
    </row>
    <row r="67" spans="1:32" ht="49.2" x14ac:dyDescent="0.25">
      <c r="A67" s="27" t="s">
        <v>21</v>
      </c>
      <c r="B67" s="61">
        <v>3.605085488218688</v>
      </c>
      <c r="C67" s="61">
        <v>3.1727891555214778</v>
      </c>
      <c r="D67" s="61">
        <v>4.0033500594091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61">
        <v>14.424449086842522</v>
      </c>
      <c r="O67" s="61">
        <v>12.697270487397915</v>
      </c>
      <c r="P67" s="61">
        <v>16.015056979850804</v>
      </c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>
        <f t="shared" si="2"/>
        <v>16.015056979850804</v>
      </c>
    </row>
    <row r="68" spans="1:32" x14ac:dyDescent="0.25">
      <c r="A68" s="40" t="s">
        <v>22</v>
      </c>
      <c r="B68" s="62">
        <v>14.430889925442342</v>
      </c>
      <c r="C68" s="62">
        <v>13.991891918827697</v>
      </c>
      <c r="D68" s="62">
        <v>14.835328593165872</v>
      </c>
      <c r="E68" s="62">
        <v>18.957633841524256</v>
      </c>
      <c r="F68" s="62">
        <v>18.229292756067508</v>
      </c>
      <c r="G68" s="62">
        <v>19.62889169074171</v>
      </c>
      <c r="H68" s="62">
        <v>17.920074275257317</v>
      </c>
      <c r="I68" s="62">
        <v>17.168986056143741</v>
      </c>
      <c r="J68" s="62">
        <v>18.612121613605716</v>
      </c>
      <c r="K68" s="62">
        <v>17.506918829579938</v>
      </c>
      <c r="L68" s="62">
        <v>16.522762275903684</v>
      </c>
      <c r="M68" s="62">
        <v>18.413484439273322</v>
      </c>
      <c r="N68" s="62">
        <v>3.3347082337563698</v>
      </c>
      <c r="O68" s="62">
        <v>4.0398939425998144</v>
      </c>
      <c r="P68" s="62">
        <v>2.6852826590742205</v>
      </c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>
        <f t="shared" si="2"/>
        <v>2.6852826590742205</v>
      </c>
    </row>
    <row r="69" spans="1:32" x14ac:dyDescent="0.25">
      <c r="A69" s="63"/>
      <c r="B69" s="64" t="s">
        <v>25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R69" s="65"/>
    </row>
    <row r="70" spans="1:32" x14ac:dyDescent="0.25">
      <c r="A70" s="10" t="s">
        <v>24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</row>
    <row r="71" spans="1:32" x14ac:dyDescent="0.25">
      <c r="A71" s="10" t="s">
        <v>12</v>
      </c>
      <c r="B71" s="66">
        <v>99.999999290879714</v>
      </c>
      <c r="C71" s="66">
        <v>100</v>
      </c>
      <c r="D71" s="66">
        <v>99.999998647915959</v>
      </c>
      <c r="E71" s="66">
        <v>100</v>
      </c>
      <c r="F71" s="66">
        <v>100</v>
      </c>
      <c r="G71" s="66">
        <v>100</v>
      </c>
      <c r="H71" s="66">
        <v>100</v>
      </c>
      <c r="I71" s="66">
        <v>100</v>
      </c>
      <c r="J71" s="66">
        <v>100</v>
      </c>
      <c r="K71" s="66">
        <v>100</v>
      </c>
      <c r="L71" s="66">
        <v>100</v>
      </c>
      <c r="M71" s="66">
        <v>100</v>
      </c>
      <c r="N71" s="66">
        <v>100</v>
      </c>
      <c r="O71" s="66">
        <v>100</v>
      </c>
      <c r="P71" s="66">
        <v>99.999994588920273</v>
      </c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>
        <f t="shared" ref="AF71" si="3">AF72+AF77</f>
        <v>99.999994588920273</v>
      </c>
    </row>
    <row r="72" spans="1:32" x14ac:dyDescent="0.25">
      <c r="A72" s="19" t="s">
        <v>13</v>
      </c>
      <c r="B72" s="59">
        <v>60.235676124912963</v>
      </c>
      <c r="C72" s="59">
        <v>69.346724346442514</v>
      </c>
      <c r="D72" s="59">
        <v>51.974632199340455</v>
      </c>
      <c r="E72" s="59">
        <v>59.59655812766681</v>
      </c>
      <c r="F72" s="59">
        <v>68.64382532813562</v>
      </c>
      <c r="G72" s="59">
        <v>51.38984260525875</v>
      </c>
      <c r="H72" s="59">
        <v>59.210757652236545</v>
      </c>
      <c r="I72" s="59">
        <v>68.892625653685386</v>
      </c>
      <c r="J72" s="59">
        <v>50.431223268212769</v>
      </c>
      <c r="K72" s="59">
        <v>60.959634641023463</v>
      </c>
      <c r="L72" s="59">
        <v>69.95316927665921</v>
      </c>
      <c r="M72" s="59">
        <v>52.806576350017579</v>
      </c>
      <c r="N72" s="59">
        <v>61.176999866595139</v>
      </c>
      <c r="O72" s="59">
        <v>69.898474672397839</v>
      </c>
      <c r="P72" s="59">
        <v>53.272004155709226</v>
      </c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>
        <f t="shared" ref="AF72:AF81" si="4">P33/P$32*100</f>
        <v>53.272004155709226</v>
      </c>
    </row>
    <row r="73" spans="1:32" x14ac:dyDescent="0.25">
      <c r="A73" s="22" t="s">
        <v>14</v>
      </c>
      <c r="B73" s="61">
        <v>59.279118960599853</v>
      </c>
      <c r="C73" s="61">
        <v>68.205258284011762</v>
      </c>
      <c r="D73" s="61">
        <v>51.185733079682372</v>
      </c>
      <c r="E73" s="61">
        <v>58.447471754816213</v>
      </c>
      <c r="F73" s="61">
        <v>67.349164908265081</v>
      </c>
      <c r="G73" s="61">
        <v>50.372805476104219</v>
      </c>
      <c r="H73" s="61">
        <v>57.757725965710272</v>
      </c>
      <c r="I73" s="61">
        <v>67.041138202655887</v>
      </c>
      <c r="J73" s="61">
        <v>49.339511947182586</v>
      </c>
      <c r="K73" s="61">
        <v>60.427197685303383</v>
      </c>
      <c r="L73" s="61">
        <v>69.084563758389265</v>
      </c>
      <c r="M73" s="61">
        <v>52.578891863389309</v>
      </c>
      <c r="N73" s="61">
        <v>60.485749806279109</v>
      </c>
      <c r="O73" s="61">
        <v>69.348246321005348</v>
      </c>
      <c r="P73" s="61">
        <v>52.452934428535869</v>
      </c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>
        <f t="shared" si="4"/>
        <v>52.452934428535869</v>
      </c>
    </row>
    <row r="74" spans="1:32" x14ac:dyDescent="0.25">
      <c r="A74" s="22" t="s">
        <v>15</v>
      </c>
      <c r="B74" s="61">
        <v>57.925847292366036</v>
      </c>
      <c r="C74" s="61">
        <v>66.770457456691716</v>
      </c>
      <c r="D74" s="61">
        <v>49.906384405603575</v>
      </c>
      <c r="E74" s="61">
        <v>57.274003090313705</v>
      </c>
      <c r="F74" s="61">
        <v>66.447909588355216</v>
      </c>
      <c r="G74" s="61">
        <v>48.952413908699157</v>
      </c>
      <c r="H74" s="61">
        <v>56.287112709206497</v>
      </c>
      <c r="I74" s="61">
        <v>65.785346714131535</v>
      </c>
      <c r="J74" s="61">
        <v>47.674097945809159</v>
      </c>
      <c r="K74" s="61">
        <v>58.227668567214138</v>
      </c>
      <c r="L74" s="61">
        <v>65.982401193139452</v>
      </c>
      <c r="M74" s="61">
        <v>51.197642032395017</v>
      </c>
      <c r="N74" s="61">
        <v>59.91670427548388</v>
      </c>
      <c r="O74" s="61">
        <v>68.868403928240951</v>
      </c>
      <c r="P74" s="61">
        <v>51.803036697942709</v>
      </c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>
        <f t="shared" si="4"/>
        <v>51.803036697942709</v>
      </c>
    </row>
    <row r="75" spans="1:32" x14ac:dyDescent="0.25">
      <c r="A75" s="22" t="s">
        <v>16</v>
      </c>
      <c r="B75" s="61">
        <v>1.353270959113543</v>
      </c>
      <c r="C75" s="61">
        <v>1.4348008273200528</v>
      </c>
      <c r="D75" s="61">
        <v>1.2793473219947566</v>
      </c>
      <c r="E75" s="61">
        <v>1.1734686645025021</v>
      </c>
      <c r="F75" s="61">
        <v>0.9012553199098744</v>
      </c>
      <c r="G75" s="61">
        <v>1.4203915674050684</v>
      </c>
      <c r="H75" s="61">
        <v>1.4706132565037631</v>
      </c>
      <c r="I75" s="61">
        <v>1.2557914885243555</v>
      </c>
      <c r="J75" s="61">
        <v>1.6654140013734258</v>
      </c>
      <c r="K75" s="61">
        <v>2.1995291180892407</v>
      </c>
      <c r="L75" s="61">
        <v>3.1021625652498135</v>
      </c>
      <c r="M75" s="61">
        <v>1.3812498309942944</v>
      </c>
      <c r="N75" s="61">
        <v>0.56904269239393601</v>
      </c>
      <c r="O75" s="61">
        <v>0.47984239276439511</v>
      </c>
      <c r="P75" s="61">
        <v>0.64989231951343562</v>
      </c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>
        <f t="shared" si="4"/>
        <v>0.64989231951343562</v>
      </c>
    </row>
    <row r="76" spans="1:32" x14ac:dyDescent="0.25">
      <c r="A76" s="22" t="s">
        <v>17</v>
      </c>
      <c r="B76" s="61">
        <v>0.95651107149492487</v>
      </c>
      <c r="C76" s="61">
        <v>1.1413676429580122</v>
      </c>
      <c r="D76" s="61">
        <v>0.78890047174211975</v>
      </c>
      <c r="E76" s="61">
        <v>1.1490863728506018</v>
      </c>
      <c r="F76" s="61">
        <v>1.2946604198705338</v>
      </c>
      <c r="G76" s="61">
        <v>1.0170371291545237</v>
      </c>
      <c r="H76" s="61">
        <v>1.4530316865262789</v>
      </c>
      <c r="I76" s="61">
        <v>1.8514874510294987</v>
      </c>
      <c r="J76" s="61">
        <v>1.0917113210301774</v>
      </c>
      <c r="K76" s="61">
        <v>0.53243695572008054</v>
      </c>
      <c r="L76" s="61">
        <v>0.86860551826994792</v>
      </c>
      <c r="M76" s="61">
        <v>0.2276844866282686</v>
      </c>
      <c r="N76" s="61">
        <v>0.69125006031602754</v>
      </c>
      <c r="O76" s="61">
        <v>0.54983433330348352</v>
      </c>
      <c r="P76" s="61">
        <v>0.81907513825308709</v>
      </c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>
        <f t="shared" si="4"/>
        <v>0.81907513825308709</v>
      </c>
    </row>
    <row r="77" spans="1:32" x14ac:dyDescent="0.25">
      <c r="A77" s="19" t="s">
        <v>18</v>
      </c>
      <c r="B77" s="59">
        <v>39.764323165966758</v>
      </c>
      <c r="C77" s="59">
        <v>30.653275653557493</v>
      </c>
      <c r="D77" s="59">
        <v>48.025366448575511</v>
      </c>
      <c r="E77" s="59">
        <v>40.403441872333183</v>
      </c>
      <c r="F77" s="59">
        <v>31.356174671864384</v>
      </c>
      <c r="G77" s="59">
        <v>48.610157394741258</v>
      </c>
      <c r="H77" s="59">
        <v>40.789242347763455</v>
      </c>
      <c r="I77" s="59">
        <v>31.107374346314614</v>
      </c>
      <c r="J77" s="59">
        <v>49.568776731787239</v>
      </c>
      <c r="K77" s="59">
        <v>39.040365358976544</v>
      </c>
      <c r="L77" s="59">
        <v>30.04683072334079</v>
      </c>
      <c r="M77" s="59">
        <v>47.193423649982421</v>
      </c>
      <c r="N77" s="59">
        <v>38.823000133404868</v>
      </c>
      <c r="O77" s="59">
        <v>30.101525327602157</v>
      </c>
      <c r="P77" s="59">
        <v>46.727990433211048</v>
      </c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>
        <f t="shared" si="4"/>
        <v>46.727990433211048</v>
      </c>
    </row>
    <row r="78" spans="1:32" x14ac:dyDescent="0.25">
      <c r="A78" s="22" t="s">
        <v>19</v>
      </c>
      <c r="B78" s="61">
        <v>11.180211573126609</v>
      </c>
      <c r="C78" s="61">
        <v>1.6109642275040674</v>
      </c>
      <c r="D78" s="61">
        <v>19.856707486083678</v>
      </c>
      <c r="E78" s="61">
        <v>11.112087662843939</v>
      </c>
      <c r="F78" s="61">
        <v>1.6785284264988136</v>
      </c>
      <c r="G78" s="61">
        <v>19.669206105466913</v>
      </c>
      <c r="H78" s="61">
        <v>11.941572472932888</v>
      </c>
      <c r="I78" s="61">
        <v>1.1454774213937735</v>
      </c>
      <c r="J78" s="61">
        <v>21.731489842596748</v>
      </c>
      <c r="K78" s="61">
        <v>11.012112444330979</v>
      </c>
      <c r="L78" s="61">
        <v>1.6757643549589858</v>
      </c>
      <c r="M78" s="61">
        <v>19.475947107974363</v>
      </c>
      <c r="N78" s="61">
        <v>10.654541016317969</v>
      </c>
      <c r="O78" s="61">
        <v>1.9444852392465899</v>
      </c>
      <c r="P78" s="61">
        <v>18.549186714717056</v>
      </c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>
        <f t="shared" si="4"/>
        <v>18.549186714717056</v>
      </c>
    </row>
    <row r="79" spans="1:32" x14ac:dyDescent="0.25">
      <c r="A79" s="22" t="s">
        <v>20</v>
      </c>
      <c r="B79" s="61">
        <v>9.1990500624734981</v>
      </c>
      <c r="C79" s="61">
        <v>9.1574711563840694</v>
      </c>
      <c r="D79" s="61">
        <v>9.2367499144806846</v>
      </c>
      <c r="E79" s="61">
        <v>10.245382249124647</v>
      </c>
      <c r="F79" s="61">
        <v>10.370396862296294</v>
      </c>
      <c r="G79" s="61">
        <v>10.13198233026402</v>
      </c>
      <c r="H79" s="61">
        <v>8.6092978147809962</v>
      </c>
      <c r="I79" s="61">
        <v>8.2073665945153049</v>
      </c>
      <c r="J79" s="61">
        <v>8.9737697294783683</v>
      </c>
      <c r="K79" s="61">
        <v>8.6988341417751673</v>
      </c>
      <c r="L79" s="61">
        <v>9.1537658463832958</v>
      </c>
      <c r="M79" s="61">
        <v>8.2864173494497173</v>
      </c>
      <c r="N79" s="61">
        <v>9.242348379698619</v>
      </c>
      <c r="O79" s="61">
        <v>8.8975911166830848</v>
      </c>
      <c r="P79" s="61">
        <v>9.5548358819518846</v>
      </c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>
        <f t="shared" si="4"/>
        <v>9.5548358819518846</v>
      </c>
    </row>
    <row r="80" spans="1:32" ht="49.2" x14ac:dyDescent="0.25">
      <c r="A80" s="27" t="s">
        <v>21</v>
      </c>
      <c r="B80" s="61">
        <v>3.3120171777296523</v>
      </c>
      <c r="C80" s="61">
        <v>3.0332583257654724</v>
      </c>
      <c r="D80" s="61">
        <v>3.5647695575575415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61">
        <v>13.25703710642018</v>
      </c>
      <c r="O80" s="61">
        <v>12.143518103937195</v>
      </c>
      <c r="P80" s="61">
        <v>14.266311699836583</v>
      </c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>
        <f t="shared" si="4"/>
        <v>14.266311699836583</v>
      </c>
    </row>
    <row r="81" spans="1:32" x14ac:dyDescent="0.25">
      <c r="A81" s="29" t="s">
        <v>22</v>
      </c>
      <c r="B81" s="62">
        <v>16.073062080643993</v>
      </c>
      <c r="C81" s="62">
        <v>16.851650539293974</v>
      </c>
      <c r="D81" s="62">
        <v>15.367111096688882</v>
      </c>
      <c r="E81" s="62">
        <v>19.0459719603646</v>
      </c>
      <c r="F81" s="62">
        <v>19.307249383069276</v>
      </c>
      <c r="G81" s="62">
        <v>18.808968959010322</v>
      </c>
      <c r="H81" s="62">
        <v>20.238372060049571</v>
      </c>
      <c r="I81" s="62">
        <v>21.75453033040554</v>
      </c>
      <c r="J81" s="62">
        <v>18.863517159712121</v>
      </c>
      <c r="K81" s="62">
        <v>19.329418772870394</v>
      </c>
      <c r="L81" s="62">
        <v>19.21730052199851</v>
      </c>
      <c r="M81" s="62">
        <v>19.431059192558344</v>
      </c>
      <c r="N81" s="62">
        <v>5.6691389141979673</v>
      </c>
      <c r="O81" s="62">
        <v>7.1162054864033912</v>
      </c>
      <c r="P81" s="62">
        <v>4.3575425040312545</v>
      </c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>
        <f t="shared" si="4"/>
        <v>4.3575425040312545</v>
      </c>
    </row>
    <row r="83" spans="1:32" x14ac:dyDescent="0.25">
      <c r="B83" s="65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</row>
  </sheetData>
  <mergeCells count="12">
    <mergeCell ref="B4:P4"/>
    <mergeCell ref="B17:P17"/>
    <mergeCell ref="B30:P30"/>
    <mergeCell ref="B43:P43"/>
    <mergeCell ref="B56:P56"/>
    <mergeCell ref="B69:P69"/>
    <mergeCell ref="A2:A3"/>
    <mergeCell ref="B2:D2"/>
    <mergeCell ref="E2:G2"/>
    <mergeCell ref="H2:J2"/>
    <mergeCell ref="K2:M2"/>
    <mergeCell ref="N2:P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2564 ตาราง1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2022-04-20T08:58:56Z</dcterms:created>
  <dcterms:modified xsi:type="dcterms:W3CDTF">2022-04-20T08:59:16Z</dcterms:modified>
</cp:coreProperties>
</file>