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ไตรมาส 2 64\"/>
    </mc:Choice>
  </mc:AlternateContent>
  <xr:revisionPtr revIDLastSave="0" documentId="13_ncr:1_{84EE7E83-267E-4897-93A8-CF22B75D2641}" xr6:coauthVersionLast="4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91029"/>
</workbook>
</file>

<file path=xl/calcChain.xml><?xml version="1.0" encoding="utf-8"?>
<calcChain xmlns="http://schemas.openxmlformats.org/spreadsheetml/2006/main">
  <c r="D22" i="1" l="1"/>
  <c r="D25" i="1"/>
  <c r="C20" i="1"/>
  <c r="D17" i="1"/>
  <c r="C17" i="1"/>
  <c r="C22" i="1"/>
  <c r="C25" i="1" l="1"/>
  <c r="B23" i="1"/>
  <c r="D24" i="1" l="1"/>
  <c r="D19" i="1"/>
  <c r="B25" i="1"/>
  <c r="D18" i="1" l="1"/>
  <c r="D20" i="1"/>
  <c r="D16" i="1"/>
  <c r="D23" i="1"/>
  <c r="C18" i="1"/>
  <c r="C19" i="1"/>
  <c r="C23" i="1"/>
  <c r="C24" i="1"/>
  <c r="B18" i="1"/>
  <c r="B19" i="1"/>
  <c r="B22" i="1"/>
  <c r="B24" i="1"/>
  <c r="B17" i="1" l="1"/>
  <c r="B16" i="1" s="1"/>
  <c r="E10" i="1" l="1"/>
  <c r="C16" i="1"/>
</calcChain>
</file>

<file path=xl/sharedStrings.xml><?xml version="1.0" encoding="utf-8"?>
<sst xmlns="http://schemas.openxmlformats.org/spreadsheetml/2006/main" count="35" uniqueCount="20">
  <si>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</si>
  <si>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</si>
  <si>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</si>
  <si>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</si>
  <si>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</si>
  <si>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</si>
  <si>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</si>
  <si>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</si>
  <si>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</si>
  <si>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</si>
  <si>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</si>
  <si>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</si>
  <si>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</si>
  <si>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</si>
  <si>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</si>
  <si>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</si>
  <si>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</si>
  <si>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r>
      <rPr>
        <b/>
        <sz val="14"/>
        <rFont val="TH SarabunPSK"/>
        <family val="2"/>
      </rPr>
      <t>หมายเหตุ : อื่นๆ</t>
    </r>
    <r>
      <rPr>
        <sz val="14"/>
        <rFont val="TH SarabunPSK"/>
        <family val="2"/>
      </rPr>
      <t xml:space="preserve"> หมายถึง ยังเด็กหรือชรา ป่วย พิการฯลฯ จนไม่สามารถทำงานได้ พักผ่อน และเกษียณการทำงาน</t>
    </r>
  </si>
  <si>
    <t>-</t>
  </si>
  <si>
    <t>การสำรวจภาวะการทำงานของประชากร จังหวัดเพชรบุรี ไตรมาสที่ 2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</si>
</sst>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_ ;\-0.0\ "/>
  </numFmts>
  <fonts count="1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164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8" fillId="0" borderId="0" xfId="0" applyFont="1" applyFill="1"/>
    <xf numFmtId="165" fontId="11" fillId="0" borderId="0" xfId="0" applyNumberFormat="1" applyFont="1" applyFill="1" applyAlignment="1">
      <alignment vertical="center"/>
    </xf>
    <xf numFmtId="165" fontId="1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164" fontId="12" fillId="0" borderId="0" xfId="1" applyNumberFormat="1" applyFont="1" applyFill="1" applyAlignment="1">
      <alignment vertical="center"/>
    </xf>
    <xf numFmtId="165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0" xfId="0" applyFont="1"/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166" fontId="8" fillId="0" borderId="0" xfId="1" applyNumberFormat="1" applyFont="1" applyFill="1" applyBorder="1" applyAlignment="1">
      <alignment horizontal="right" wrapText="1"/>
    </xf>
    <xf numFmtId="166" fontId="9" fillId="0" borderId="0" xfId="1" applyNumberFormat="1" applyFont="1" applyFill="1" applyBorder="1" applyAlignment="1">
      <alignment horizontal="right" wrapText="1"/>
    </xf>
    <xf numFmtId="166" fontId="10" fillId="0" borderId="0" xfId="1" applyNumberFormat="1" applyFont="1" applyFill="1" applyBorder="1" applyAlignment="1">
      <alignment horizontal="right" wrapText="1"/>
    </xf>
    <xf numFmtId="166" fontId="9" fillId="0" borderId="0" xfId="1" quotePrefix="1" applyNumberFormat="1" applyFont="1" applyFill="1" applyBorder="1" applyAlignment="1">
      <alignment horizontal="right" wrapText="1"/>
    </xf>
    <xf numFmtId="166" fontId="10" fillId="0" borderId="1" xfId="1" applyNumberFormat="1" applyFont="1" applyFill="1" applyBorder="1" applyAlignment="1">
      <alignment horizontal="right" wrapText="1"/>
    </xf>
    <xf numFmtId="166" fontId="9" fillId="0" borderId="1" xfId="1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4"/>
  <sheetViews>
    <sheetView tabSelected="1" view="pageLayout" topLeftCell="A13" zoomScale="115" zoomScaleNormal="100" zoomScalePageLayoutView="115" workbookViewId="0">
      <selection activeCell="C28" sqref="C28"/>
    </sheetView>
  </sheetViews>
  <sheetFormatPr defaultRowHeight="24" customHeight="1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16384" width="9.140625" style="1"/>
  </cols>
  <sheetData>
    <row r="1" spans="1:5" ht="26.25" customHeight="1">
      <c r="A1" s="8" t="s">
        <v>15</v>
      </c>
    </row>
    <row r="2" spans="1:5" ht="15" customHeight="1">
      <c r="A2" s="7"/>
      <c r="B2" s="7"/>
      <c r="C2" s="7"/>
      <c r="D2" s="7"/>
    </row>
    <row r="3" spans="1:5" s="19" customFormat="1" ht="32.25" customHeight="1">
      <c r="A3" s="17" t="s">
        <v>14</v>
      </c>
      <c r="B3" s="9" t="s">
        <v>13</v>
      </c>
      <c r="C3" s="9" t="s">
        <v>12</v>
      </c>
      <c r="D3" s="9" t="s">
        <v>11</v>
      </c>
      <c r="E3" s="18"/>
    </row>
    <row r="4" spans="1:5" s="19" customFormat="1" ht="28.5" customHeight="1">
      <c r="A4" s="17"/>
      <c r="B4" s="38" t="s">
        <v>16</v>
      </c>
      <c r="C4" s="38"/>
      <c r="D4" s="38"/>
      <c r="E4" s="18"/>
    </row>
    <row r="5" spans="1:5" s="8" customFormat="1" ht="26.1" customHeight="1">
      <c r="A5" s="11" t="s">
        <v>9</v>
      </c>
      <c r="B5" s="29">
        <v>403341</v>
      </c>
      <c r="C5" s="29">
        <v>195474</v>
      </c>
      <c r="D5" s="29">
        <v>207867</v>
      </c>
      <c r="E5" s="20"/>
    </row>
    <row r="6" spans="1:5" s="22" customFormat="1" ht="26.1" customHeight="1">
      <c r="A6" s="14" t="s">
        <v>8</v>
      </c>
      <c r="B6" s="29">
        <v>281803</v>
      </c>
      <c r="C6" s="29">
        <v>150494.54999999999</v>
      </c>
      <c r="D6" s="29">
        <v>131308.01</v>
      </c>
      <c r="E6" s="21"/>
    </row>
    <row r="7" spans="1:5" s="22" customFormat="1" ht="26.1" customHeight="1">
      <c r="A7" s="15" t="s">
        <v>7</v>
      </c>
      <c r="B7" s="30">
        <v>281802.55</v>
      </c>
      <c r="C7" s="30">
        <v>150494.54999999999</v>
      </c>
      <c r="D7" s="30">
        <v>131308.01</v>
      </c>
      <c r="E7" s="21"/>
    </row>
    <row r="8" spans="1:5" s="22" customFormat="1" ht="26.1" customHeight="1">
      <c r="A8" s="15" t="s">
        <v>6</v>
      </c>
      <c r="B8" s="30">
        <v>277608.40000000002</v>
      </c>
      <c r="C8" s="30">
        <v>147952.44</v>
      </c>
      <c r="D8" s="30">
        <v>129655.96</v>
      </c>
      <c r="E8" s="21"/>
    </row>
    <row r="9" spans="1:5" s="22" customFormat="1" ht="26.1" customHeight="1">
      <c r="A9" s="15" t="s">
        <v>5</v>
      </c>
      <c r="B9" s="30">
        <v>4194.1499999999996</v>
      </c>
      <c r="C9" s="30">
        <v>2542.1</v>
      </c>
      <c r="D9" s="30">
        <v>1652.05</v>
      </c>
      <c r="E9" s="23"/>
    </row>
    <row r="10" spans="1:5" s="22" customFormat="1" ht="26.1" customHeight="1">
      <c r="A10" s="15" t="s">
        <v>4</v>
      </c>
      <c r="B10" s="30" t="s">
        <v>18</v>
      </c>
      <c r="C10" s="30" t="s">
        <v>18</v>
      </c>
      <c r="D10" s="30" t="s">
        <v>18</v>
      </c>
      <c r="E10" s="24">
        <f>C9*100/C6</f>
        <v>1.6891641591007782</v>
      </c>
    </row>
    <row r="11" spans="1:5" s="22" customFormat="1" ht="26.1" customHeight="1">
      <c r="A11" s="14" t="s">
        <v>3</v>
      </c>
      <c r="B11" s="29">
        <v>121538.45</v>
      </c>
      <c r="C11" s="29">
        <v>44979.46</v>
      </c>
      <c r="D11" s="29">
        <v>76558.990000000005</v>
      </c>
      <c r="E11" s="23"/>
    </row>
    <row r="12" spans="1:5" s="8" customFormat="1" ht="26.1" customHeight="1">
      <c r="A12" s="15" t="s">
        <v>2</v>
      </c>
      <c r="B12" s="30">
        <v>30014.63</v>
      </c>
      <c r="C12" s="30">
        <v>3589.84</v>
      </c>
      <c r="D12" s="30">
        <v>26424.78</v>
      </c>
      <c r="E12" s="25"/>
    </row>
    <row r="13" spans="1:5" s="22" customFormat="1" ht="26.1" customHeight="1">
      <c r="A13" s="15" t="s">
        <v>1</v>
      </c>
      <c r="B13" s="30">
        <v>31156.49</v>
      </c>
      <c r="C13" s="30">
        <v>13895.53</v>
      </c>
      <c r="D13" s="30">
        <v>17260.96</v>
      </c>
      <c r="E13" s="23"/>
    </row>
    <row r="14" spans="1:5" s="22" customFormat="1" ht="26.1" customHeight="1">
      <c r="A14" s="15" t="s">
        <v>0</v>
      </c>
      <c r="B14" s="30">
        <v>60367.33</v>
      </c>
      <c r="C14" s="30">
        <v>27494.09</v>
      </c>
      <c r="D14" s="30">
        <v>32873.25</v>
      </c>
      <c r="E14" s="23"/>
    </row>
    <row r="15" spans="1:5" s="22" customFormat="1" ht="26.1" customHeight="1">
      <c r="A15" s="10"/>
      <c r="B15" s="37" t="s">
        <v>10</v>
      </c>
      <c r="C15" s="37"/>
      <c r="D15" s="37"/>
      <c r="E15" s="23"/>
    </row>
    <row r="16" spans="1:5" s="22" customFormat="1" ht="26.1" customHeight="1">
      <c r="A16" s="11" t="s">
        <v>9</v>
      </c>
      <c r="B16" s="31">
        <f>SUM(B17,B22)</f>
        <v>100.00011156812721</v>
      </c>
      <c r="C16" s="31">
        <f>SUM(C17,C22)</f>
        <v>100.00000511576985</v>
      </c>
      <c r="D16" s="31">
        <f>SUM(D17,D22)</f>
        <v>100</v>
      </c>
      <c r="E16" s="21"/>
    </row>
    <row r="17" spans="1:5" s="22" customFormat="1" ht="26.1" customHeight="1">
      <c r="A17" s="14" t="s">
        <v>8</v>
      </c>
      <c r="B17" s="31">
        <f t="shared" ref="B17:B25" si="0">B6/$B$5*100</f>
        <v>69.867184342776952</v>
      </c>
      <c r="C17" s="31">
        <f>C6*100/C5</f>
        <v>76.989548482151065</v>
      </c>
      <c r="D17" s="31">
        <f>D6*100/D5</f>
        <v>63.169242833157739</v>
      </c>
      <c r="E17" s="26"/>
    </row>
    <row r="18" spans="1:5" s="8" customFormat="1" ht="26.1" customHeight="1">
      <c r="A18" s="15" t="s">
        <v>7</v>
      </c>
      <c r="B18" s="32">
        <f t="shared" si="0"/>
        <v>69.867072774649728</v>
      </c>
      <c r="C18" s="33">
        <f t="shared" ref="C18:C25" si="1">C7/$C$5*100</f>
        <v>76.989548482151065</v>
      </c>
      <c r="D18" s="32">
        <f>D7/$D$5*100</f>
        <v>63.169242833157746</v>
      </c>
      <c r="E18" s="27"/>
    </row>
    <row r="19" spans="1:5" s="8" customFormat="1" ht="26.1" customHeight="1">
      <c r="A19" s="15" t="s">
        <v>6</v>
      </c>
      <c r="B19" s="32">
        <f t="shared" si="0"/>
        <v>68.827220639607674</v>
      </c>
      <c r="C19" s="33">
        <f t="shared" si="1"/>
        <v>75.689063507167191</v>
      </c>
      <c r="D19" s="32">
        <f t="shared" ref="D19:D25" si="2">D8/$D$5*100</f>
        <v>62.374479835664154</v>
      </c>
      <c r="E19" s="27"/>
    </row>
    <row r="20" spans="1:5" s="8" customFormat="1" ht="26.1" customHeight="1">
      <c r="A20" s="15" t="s">
        <v>5</v>
      </c>
      <c r="B20" s="32">
        <v>1.1000000000000001</v>
      </c>
      <c r="C20" s="32">
        <f>C9/$C$5*100</f>
        <v>1.300479859214013</v>
      </c>
      <c r="D20" s="32">
        <f t="shared" si="2"/>
        <v>0.7947629974935897</v>
      </c>
      <c r="E20" s="27"/>
    </row>
    <row r="21" spans="1:5" s="8" customFormat="1" ht="26.1" customHeight="1">
      <c r="A21" s="15" t="s">
        <v>4</v>
      </c>
      <c r="B21" s="32" t="s">
        <v>18</v>
      </c>
      <c r="C21" s="34" t="s">
        <v>18</v>
      </c>
      <c r="D21" s="32" t="s">
        <v>18</v>
      </c>
      <c r="E21" s="27"/>
    </row>
    <row r="22" spans="1:5" s="22" customFormat="1" ht="26.1" customHeight="1">
      <c r="A22" s="14" t="s">
        <v>3</v>
      </c>
      <c r="B22" s="31">
        <f t="shared" si="0"/>
        <v>30.132927225350258</v>
      </c>
      <c r="C22" s="31">
        <f>C11/$C$5*100</f>
        <v>23.010456633618791</v>
      </c>
      <c r="D22" s="31">
        <f>D11/$D$5*100</f>
        <v>36.830757166842261</v>
      </c>
      <c r="E22" s="26"/>
    </row>
    <row r="23" spans="1:5" s="22" customFormat="1" ht="26.1" customHeight="1">
      <c r="A23" s="15" t="s">
        <v>2</v>
      </c>
      <c r="B23" s="33">
        <f t="shared" si="0"/>
        <v>7.4415023516081922</v>
      </c>
      <c r="C23" s="32">
        <f t="shared" si="1"/>
        <v>1.8364795318047415</v>
      </c>
      <c r="D23" s="32">
        <f t="shared" si="2"/>
        <v>12.712349723621353</v>
      </c>
      <c r="E23" s="26"/>
    </row>
    <row r="24" spans="1:5" s="22" customFormat="1" ht="26.1" customHeight="1">
      <c r="A24" s="15" t="s">
        <v>1</v>
      </c>
      <c r="B24" s="33">
        <f t="shared" si="0"/>
        <v>7.7246027554848133</v>
      </c>
      <c r="C24" s="32">
        <f t="shared" si="1"/>
        <v>7.108633373236338</v>
      </c>
      <c r="D24" s="32">
        <f t="shared" si="2"/>
        <v>8.3038481336623899</v>
      </c>
      <c r="E24" s="26"/>
    </row>
    <row r="25" spans="1:5" s="22" customFormat="1" ht="26.1" customHeight="1">
      <c r="A25" s="16" t="s">
        <v>0</v>
      </c>
      <c r="B25" s="35">
        <f t="shared" si="0"/>
        <v>14.966822118257255</v>
      </c>
      <c r="C25" s="36">
        <f t="shared" si="1"/>
        <v>14.065343728577714</v>
      </c>
      <c r="D25" s="36">
        <f t="shared" si="2"/>
        <v>15.814559309558515</v>
      </c>
      <c r="E25" s="26"/>
    </row>
    <row r="26" spans="1:5" s="3" customFormat="1" ht="26.1" customHeight="1">
      <c r="A26" s="12" t="s">
        <v>19</v>
      </c>
      <c r="B26" s="13"/>
      <c r="C26" s="13"/>
      <c r="D26" s="13"/>
      <c r="E26" s="4"/>
    </row>
    <row r="27" spans="1:5" s="3" customFormat="1" ht="21.75" customHeight="1">
      <c r="A27" s="28" t="s">
        <v>17</v>
      </c>
      <c r="E27" s="6"/>
    </row>
    <row r="28" spans="1:5" s="3" customFormat="1" ht="40.5" customHeight="1">
      <c r="A28" s="5"/>
      <c r="B28" s="1"/>
      <c r="C28" s="1"/>
      <c r="D28" s="1"/>
      <c r="E28" s="4"/>
    </row>
    <row r="29" spans="1:5" ht="17.25" customHeight="1">
      <c r="E29" s="1"/>
    </row>
    <row r="30" spans="1:5" s="3" customFormat="1" ht="24" customHeight="1"/>
    <row r="31" spans="1:5" s="3" customFormat="1" ht="24" customHeight="1"/>
    <row r="32" spans="1:5" ht="24" customHeight="1">
      <c r="E32" s="1"/>
    </row>
    <row r="33" spans="5:5" ht="24" customHeight="1">
      <c r="E33" s="1"/>
    </row>
    <row r="34" spans="5:5" ht="24" customHeight="1">
      <c r="E34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horizontalDpi="4294967293" verticalDpi="300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2021-06-02T07:26:53Z</cp:lastPrinted>
  <dcterms:created xsi:type="dcterms:W3CDTF">2017-03-06T02:14:26Z</dcterms:created>
  <dcterms:modified xsi:type="dcterms:W3CDTF">2021-11-15T03:58:56Z</dcterms:modified>
</cp:coreProperties>
</file>