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C10" i="1"/>
  <c r="C9" s="1"/>
  <c r="D10"/>
  <c r="D9" s="1"/>
  <c r="B11"/>
  <c r="B12"/>
  <c r="B13"/>
  <c r="C14"/>
  <c r="B14" s="1"/>
  <c r="D14"/>
  <c r="B15"/>
  <c r="B16"/>
  <c r="B17"/>
  <c r="B18"/>
  <c r="D8" l="1"/>
  <c r="C8"/>
  <c r="B9"/>
  <c r="B10"/>
  <c r="C6" l="1"/>
  <c r="B8"/>
  <c r="C22"/>
  <c r="D6"/>
  <c r="D22"/>
  <c r="D24" l="1"/>
  <c r="D25"/>
  <c r="D28"/>
  <c r="D29"/>
  <c r="D30"/>
  <c r="D31"/>
  <c r="D32"/>
  <c r="D23"/>
  <c r="B6"/>
  <c r="B22"/>
  <c r="C24"/>
  <c r="C26"/>
  <c r="C28"/>
  <c r="C30"/>
  <c r="C31"/>
  <c r="C32"/>
  <c r="C23"/>
  <c r="D20"/>
  <c r="C20"/>
  <c r="B25" l="1"/>
  <c r="B26"/>
  <c r="B29"/>
  <c r="B30"/>
  <c r="B31"/>
  <c r="B32"/>
  <c r="B28"/>
  <c r="B24"/>
  <c r="B23"/>
  <c r="B20"/>
</calcChain>
</file>

<file path=xl/sharedStrings.xml><?xml version="1.0" encoding="utf-8"?>
<sst xmlns="http://schemas.openxmlformats.org/spreadsheetml/2006/main" count="37" uniqueCount="24">
  <si>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</si>
  <si>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</si>
  <si>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</si>
  <si>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</si>
  <si>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</si>
  <si>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- -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</si>
  <si>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</si>
  <si>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</si>
  <si>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</si>
  <si>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</si>
  <si>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</si>
  <si>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</si>
  <si>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</si>
  <si>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ยอดรวม</t>
  </si>
  <si>
    <t xml:space="preserve">                        ร้อยละ</t>
  </si>
  <si>
    <t xml:space="preserve">                    จำนวน</t>
  </si>
  <si>
    <t>หญิง</t>
  </si>
  <si>
    <t>ชาย</t>
  </si>
  <si>
    <t>รวม</t>
  </si>
  <si>
    <t>สถานภาพแรงงาน</t>
  </si>
  <si>
    <t xml:space="preserve">ตารางที่ 1  จำนวนและร้อยละของประชากร จำแนกตามสถานภาพแรงงานและเพศ </t>
  </si>
  <si>
    <t xml:space="preserve">                     จังหวัดอำนาจเจริญ พ.ศ.2551</t>
  </si>
  <si>
    <t>ที่มา : สรุปผลการสำรวจภาวะการทำงานของประชากร จังหวัดอำนาจเจริญ ไตรมาส 4  ตุลาคม - ธันวาคม 2551</t>
  </si>
  <si>
    <t xml:space="preserve">          สำนักงานสถิติแห่งชาติกระทรวงเทคโนโลยีสารสนเทศและการสื่อสาร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</si>
</sst>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"/>
    <numFmt numFmtId="189" formatCode="_(&quot; &quot;* #,##0_);_(&quot; &quot;* \(#,##0\);_(&quot; &quot;* &quot;-&quot;_);_(@_)"/>
  </numFmts>
  <fonts count="4"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87" fontId="1" fillId="0" borderId="0" xfId="0" applyNumberFormat="1" applyFont="1"/>
    <xf numFmtId="188" fontId="1" fillId="0" borderId="0" xfId="0" applyNumberFormat="1" applyFont="1" applyAlignment="1">
      <alignment vertical="center"/>
    </xf>
    <xf numFmtId="188" fontId="1" fillId="0" borderId="0" xfId="0" applyNumberFormat="1" applyFont="1"/>
    <xf numFmtId="0" fontId="1" fillId="0" borderId="0" xfId="0" applyFont="1" applyAlignment="1">
      <alignment vertical="center"/>
    </xf>
    <xf numFmtId="188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8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/>
    <xf numFmtId="187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 applyProtection="1">
      <alignment horizontal="right" vertical="center"/>
    </xf>
    <xf numFmtId="3" fontId="1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187" fontId="2" fillId="0" borderId="0" xfId="0" applyNumberFormat="1" applyFont="1" applyBorder="1" applyAlignment="1"/>
    <xf numFmtId="0" fontId="2" fillId="0" borderId="2" xfId="0" applyFont="1" applyBorder="1" applyAlignment="1">
      <alignment horizontal="center"/>
    </xf>
    <xf numFmtId="187" fontId="2" fillId="0" borderId="0" xfId="0" applyNumberFormat="1" applyFont="1" applyBorder="1"/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showGridLines="0" tabSelected="1" zoomScaleNormal="100" workbookViewId="0">
      <selection activeCell="A8" sqref="A8"/>
    </sheetView>
  </sheetViews>
  <sheetFormatPr defaultRowHeight="24" customHeight="1"/>
  <cols>
    <col min="1" max="1" width="39.140625" style="1" customWidth="1"/>
    <col min="2" max="4" width="15.7109375" style="1" customWidth="1"/>
    <col min="5" max="5" width="9.140625" style="2"/>
    <col min="6" max="6" width="9.140625" style="1"/>
    <col min="7" max="7" width="9.5703125" style="1" bestFit="1" customWidth="1"/>
    <col min="8" max="16384" width="9.140625" style="1"/>
  </cols>
  <sheetData>
    <row r="1" spans="1:9" ht="24" customHeight="1">
      <c r="A1" s="34" t="s">
        <v>20</v>
      </c>
    </row>
    <row r="2" spans="1:9" ht="23.25">
      <c r="A2" s="34" t="s">
        <v>21</v>
      </c>
    </row>
    <row r="3" spans="1:9" ht="5.0999999999999996" customHeight="1">
      <c r="A3" s="33"/>
      <c r="B3" s="33"/>
      <c r="C3" s="33"/>
      <c r="D3" s="33"/>
    </row>
    <row r="4" spans="1:9" s="27" customFormat="1" ht="32.25" customHeight="1">
      <c r="A4" s="32" t="s">
        <v>19</v>
      </c>
      <c r="B4" s="31" t="s">
        <v>18</v>
      </c>
      <c r="C4" s="31" t="s">
        <v>17</v>
      </c>
      <c r="D4" s="31" t="s">
        <v>16</v>
      </c>
      <c r="E4" s="30"/>
    </row>
    <row r="5" spans="1:9" s="27" customFormat="1" ht="24" customHeight="1">
      <c r="A5" s="1"/>
      <c r="C5" s="29" t="s">
        <v>15</v>
      </c>
      <c r="D5" s="16"/>
      <c r="E5" s="28"/>
    </row>
    <row r="6" spans="1:9" s="24" customFormat="1" ht="24" customHeight="1">
      <c r="A6" s="26" t="s">
        <v>13</v>
      </c>
      <c r="B6" s="25">
        <f>SUM(B8,B18)</f>
        <v>395467</v>
      </c>
      <c r="C6" s="25">
        <f>SUM(C8,C18)</f>
        <v>197991</v>
      </c>
      <c r="D6" s="25">
        <f>SUM(D8,D18)</f>
        <v>197476</v>
      </c>
      <c r="E6" s="12"/>
      <c r="I6" s="25"/>
    </row>
    <row r="7" spans="1:9" s="24" customFormat="1" ht="6" customHeight="1">
      <c r="A7" s="26"/>
      <c r="B7" s="25"/>
      <c r="C7" s="25"/>
      <c r="D7" s="25"/>
      <c r="E7" s="12"/>
      <c r="I7" s="25"/>
    </row>
    <row r="8" spans="1:9" s="9" customFormat="1" ht="24" customHeight="1">
      <c r="A8" s="9" t="s">
        <v>12</v>
      </c>
      <c r="B8" s="19">
        <f t="shared" ref="B8:B18" si="0">SUM(C8:D8)</f>
        <v>302954</v>
      </c>
      <c r="C8" s="19">
        <f>C9+C14</f>
        <v>150291</v>
      </c>
      <c r="D8" s="19">
        <f>D9+D14</f>
        <v>152663</v>
      </c>
      <c r="E8" s="15"/>
      <c r="I8" s="19"/>
    </row>
    <row r="9" spans="1:9" s="9" customFormat="1" ht="24" customHeight="1">
      <c r="A9" s="9" t="s">
        <v>11</v>
      </c>
      <c r="B9" s="19">
        <f t="shared" si="0"/>
        <v>238894</v>
      </c>
      <c r="C9" s="19">
        <f>C10+C13</f>
        <v>125953</v>
      </c>
      <c r="D9" s="19">
        <f>D10+D13</f>
        <v>112941</v>
      </c>
      <c r="E9" s="15"/>
      <c r="I9" s="19"/>
    </row>
    <row r="10" spans="1:9" s="9" customFormat="1" ht="24" customHeight="1">
      <c r="A10" s="9" t="s">
        <v>10</v>
      </c>
      <c r="B10" s="19">
        <f t="shared" si="0"/>
        <v>238844</v>
      </c>
      <c r="C10" s="19">
        <f>C11+C12</f>
        <v>125953</v>
      </c>
      <c r="D10" s="19">
        <f>D11+D12</f>
        <v>112891</v>
      </c>
      <c r="E10" s="20"/>
      <c r="I10" s="19"/>
    </row>
    <row r="11" spans="1:9" s="9" customFormat="1" ht="24" customHeight="1">
      <c r="A11" s="9" t="s">
        <v>9</v>
      </c>
      <c r="B11" s="19">
        <f t="shared" si="0"/>
        <v>238626</v>
      </c>
      <c r="C11" s="19">
        <v>125825</v>
      </c>
      <c r="D11" s="19">
        <v>112801</v>
      </c>
      <c r="E11" s="20"/>
      <c r="I11" s="19"/>
    </row>
    <row r="12" spans="1:9" s="9" customFormat="1" ht="24" customHeight="1">
      <c r="A12" s="9" t="s">
        <v>8</v>
      </c>
      <c r="B12" s="19">
        <f t="shared" si="0"/>
        <v>218</v>
      </c>
      <c r="C12" s="22">
        <v>128</v>
      </c>
      <c r="D12" s="22">
        <v>90</v>
      </c>
      <c r="E12" s="20"/>
      <c r="I12" s="19"/>
    </row>
    <row r="13" spans="1:9" s="9" customFormat="1" ht="24" customHeight="1">
      <c r="A13" s="9" t="s">
        <v>7</v>
      </c>
      <c r="B13" s="19">
        <f t="shared" si="0"/>
        <v>50</v>
      </c>
      <c r="C13" s="23">
        <v>0</v>
      </c>
      <c r="D13" s="21">
        <v>50</v>
      </c>
      <c r="E13" s="20"/>
      <c r="I13" s="22"/>
    </row>
    <row r="14" spans="1:9" s="9" customFormat="1" ht="24" customHeight="1">
      <c r="A14" s="9" t="s">
        <v>4</v>
      </c>
      <c r="B14" s="19">
        <f t="shared" si="0"/>
        <v>64060</v>
      </c>
      <c r="C14" s="19">
        <f>SUM(C15:C17)</f>
        <v>24338</v>
      </c>
      <c r="D14" s="19">
        <f>SUM(D15:D17)</f>
        <v>39722</v>
      </c>
      <c r="E14" s="15"/>
      <c r="I14" s="19"/>
    </row>
    <row r="15" spans="1:9" s="9" customFormat="1" ht="24" customHeight="1">
      <c r="A15" s="9" t="s">
        <v>3</v>
      </c>
      <c r="B15" s="19">
        <f t="shared" si="0"/>
        <v>15730</v>
      </c>
      <c r="C15" s="21">
        <v>718</v>
      </c>
      <c r="D15" s="19">
        <v>15012</v>
      </c>
      <c r="E15" s="20"/>
      <c r="I15" s="19"/>
    </row>
    <row r="16" spans="1:9" s="9" customFormat="1" ht="24" customHeight="1">
      <c r="A16" s="9" t="s">
        <v>2</v>
      </c>
      <c r="B16" s="19">
        <f t="shared" si="0"/>
        <v>18195</v>
      </c>
      <c r="C16" s="19">
        <v>9433</v>
      </c>
      <c r="D16" s="19">
        <v>8762</v>
      </c>
      <c r="E16" s="20"/>
      <c r="I16" s="19"/>
    </row>
    <row r="17" spans="1:9" s="9" customFormat="1" ht="24" customHeight="1">
      <c r="A17" s="9" t="s">
        <v>1</v>
      </c>
      <c r="B17" s="19">
        <f t="shared" si="0"/>
        <v>30135</v>
      </c>
      <c r="C17" s="19">
        <v>14187</v>
      </c>
      <c r="D17" s="19">
        <v>15948</v>
      </c>
      <c r="E17" s="20"/>
      <c r="I17" s="19"/>
    </row>
    <row r="18" spans="1:9" s="9" customFormat="1" ht="24" customHeight="1">
      <c r="A18" s="9" t="s">
        <v>0</v>
      </c>
      <c r="B18" s="19">
        <f t="shared" si="0"/>
        <v>92513</v>
      </c>
      <c r="C18" s="19">
        <v>47700</v>
      </c>
      <c r="D18" s="19">
        <v>44813</v>
      </c>
      <c r="E18" s="15"/>
      <c r="I18" s="19"/>
    </row>
    <row r="19" spans="1:9" s="9" customFormat="1" ht="28.5" customHeight="1">
      <c r="A19" s="18"/>
      <c r="B19" s="17"/>
      <c r="C19" s="16" t="s">
        <v>14</v>
      </c>
      <c r="D19" s="16"/>
      <c r="E19" s="15"/>
      <c r="I19" s="13"/>
    </row>
    <row r="20" spans="1:9" s="10" customFormat="1" ht="24" customHeight="1">
      <c r="A20" s="14" t="s">
        <v>13</v>
      </c>
      <c r="B20" s="13">
        <f>SUM(B22,B32)</f>
        <v>100</v>
      </c>
      <c r="C20" s="13">
        <f>SUM(C22,C32)</f>
        <v>100</v>
      </c>
      <c r="D20" s="13">
        <f>SUM(D22,D32)</f>
        <v>100</v>
      </c>
      <c r="E20" s="12"/>
      <c r="F20" s="11"/>
      <c r="G20" s="11"/>
      <c r="H20" s="11"/>
      <c r="I20" s="13"/>
    </row>
    <row r="21" spans="1:9" s="10" customFormat="1" ht="6" customHeight="1">
      <c r="A21" s="14"/>
      <c r="B21" s="13"/>
      <c r="C21" s="13"/>
      <c r="D21" s="13"/>
      <c r="E21" s="12"/>
      <c r="F21" s="11"/>
      <c r="G21" s="11"/>
      <c r="H21" s="11"/>
      <c r="I21" s="6"/>
    </row>
    <row r="22" spans="1:9" s="5" customFormat="1" ht="24" customHeight="1">
      <c r="A22" s="5" t="s">
        <v>12</v>
      </c>
      <c r="B22" s="6">
        <f>SUM(B8*100/B6)</f>
        <v>76.606644802221169</v>
      </c>
      <c r="C22" s="6">
        <f>SUM(C8*100/C6)</f>
        <v>75.907995817991733</v>
      </c>
      <c r="D22" s="6">
        <f>SUM(D8*100/D6)</f>
        <v>77.307115801413843</v>
      </c>
      <c r="E22" s="6"/>
      <c r="F22" s="6"/>
      <c r="G22" s="3"/>
      <c r="H22" s="3"/>
      <c r="I22" s="6"/>
    </row>
    <row r="23" spans="1:9" s="5" customFormat="1" ht="24" customHeight="1">
      <c r="A23" s="5" t="s">
        <v>11</v>
      </c>
      <c r="B23" s="6">
        <f>SUM(B9*100/B6)</f>
        <v>60.408074504320211</v>
      </c>
      <c r="C23" s="6">
        <f>SUM(C9*100/C6)</f>
        <v>63.61551787707522</v>
      </c>
      <c r="D23" s="6">
        <f>SUM(D9*100/D6)</f>
        <v>57.192266401993152</v>
      </c>
      <c r="E23" s="6"/>
      <c r="F23" s="6"/>
      <c r="G23" s="3"/>
      <c r="H23" s="3"/>
      <c r="I23" s="6"/>
    </row>
    <row r="24" spans="1:9" s="5" customFormat="1" ht="24" customHeight="1">
      <c r="A24" s="5" t="s">
        <v>10</v>
      </c>
      <c r="B24" s="6">
        <f>SUM(B10*100/B6)</f>
        <v>60.395431224349949</v>
      </c>
      <c r="C24" s="6">
        <f>SUM(C10*100/C6)</f>
        <v>63.61551787707522</v>
      </c>
      <c r="D24" s="6">
        <f>SUM(D10*100/D6)</f>
        <v>57.166946869493003</v>
      </c>
      <c r="E24" s="6"/>
      <c r="F24" s="6"/>
      <c r="G24" s="3"/>
      <c r="H24" s="3"/>
      <c r="I24" s="6"/>
    </row>
    <row r="25" spans="1:9" s="5" customFormat="1" ht="24" customHeight="1">
      <c r="A25" s="5" t="s">
        <v>9</v>
      </c>
      <c r="B25" s="6">
        <f>SUM(B11*100/B6)</f>
        <v>60.340306523679601</v>
      </c>
      <c r="C25" s="6">
        <v>63.5</v>
      </c>
      <c r="D25" s="6">
        <f>SUM(D11*100/D6)</f>
        <v>57.121371710992726</v>
      </c>
      <c r="E25" s="6"/>
      <c r="F25" s="6"/>
      <c r="G25" s="3"/>
      <c r="H25" s="3"/>
      <c r="I25" s="6"/>
    </row>
    <row r="26" spans="1:9" s="5" customFormat="1" ht="24" customHeight="1">
      <c r="A26" s="5" t="s">
        <v>8</v>
      </c>
      <c r="B26" s="6">
        <f>SUM(B12*100/B6)</f>
        <v>5.5124700670346707E-2</v>
      </c>
      <c r="C26" s="6">
        <f>SUM(C12*100/C6)</f>
        <v>6.4649403255703536E-2</v>
      </c>
      <c r="D26" s="6">
        <v>0.1</v>
      </c>
      <c r="E26" s="6"/>
      <c r="F26" s="6"/>
      <c r="G26" s="3"/>
      <c r="H26" s="3"/>
      <c r="I26" s="6"/>
    </row>
    <row r="27" spans="1:9" s="5" customFormat="1" ht="24" customHeight="1">
      <c r="A27" s="5" t="s">
        <v>7</v>
      </c>
      <c r="B27" s="6" t="s">
        <v>5</v>
      </c>
      <c r="C27" s="6" t="s">
        <v>6</v>
      </c>
      <c r="D27" s="6" t="s">
        <v>5</v>
      </c>
      <c r="E27" s="6"/>
      <c r="F27" s="6"/>
      <c r="G27" s="3"/>
      <c r="H27" s="3"/>
      <c r="I27" s="6"/>
    </row>
    <row r="28" spans="1:9" s="5" customFormat="1" ht="24" customHeight="1">
      <c r="A28" s="5" t="s">
        <v>4</v>
      </c>
      <c r="B28" s="6">
        <f>SUM(B14*100/B6)</f>
        <v>16.198570297900961</v>
      </c>
      <c r="C28" s="6">
        <f>SUM(C14*100/C6)</f>
        <v>12.292477940916505</v>
      </c>
      <c r="D28" s="6">
        <f>SUM(D14*100/D6)</f>
        <v>20.114849399420688</v>
      </c>
      <c r="E28" s="6"/>
      <c r="F28" s="6"/>
      <c r="G28" s="3"/>
      <c r="H28" s="3"/>
      <c r="I28" s="6"/>
    </row>
    <row r="29" spans="1:9" s="5" customFormat="1" ht="24" customHeight="1">
      <c r="A29" s="5" t="s">
        <v>3</v>
      </c>
      <c r="B29" s="6">
        <f>SUM(B15*100/B6)</f>
        <v>3.9775758786447417</v>
      </c>
      <c r="C29" s="6">
        <v>0.3</v>
      </c>
      <c r="D29" s="6">
        <f>SUM(D15*100/D6)</f>
        <v>7.6019364378456116</v>
      </c>
      <c r="E29" s="6"/>
      <c r="F29" s="6"/>
      <c r="G29" s="3"/>
      <c r="H29" s="3"/>
      <c r="I29" s="6"/>
    </row>
    <row r="30" spans="1:9" s="5" customFormat="1" ht="24" customHeight="1">
      <c r="A30" s="5" t="s">
        <v>2</v>
      </c>
      <c r="B30" s="6">
        <f>SUM(B16*100/B6)</f>
        <v>4.6008895811787074</v>
      </c>
      <c r="C30" s="6">
        <f>SUM(C16*100/C6)</f>
        <v>4.7643579758675898</v>
      </c>
      <c r="D30" s="6">
        <f>SUM(D16*100/D6)</f>
        <v>4.4369948753266222</v>
      </c>
      <c r="E30" s="6"/>
      <c r="F30" s="6"/>
      <c r="G30" s="3"/>
      <c r="H30" s="3"/>
      <c r="I30" s="6"/>
    </row>
    <row r="31" spans="1:9" s="5" customFormat="1" ht="24" customHeight="1">
      <c r="A31" s="9" t="s">
        <v>1</v>
      </c>
      <c r="B31" s="6">
        <f>SUM(B17*100/B6)</f>
        <v>7.6201048380775136</v>
      </c>
      <c r="C31" s="6">
        <f>SUM(C17*100/C6)</f>
        <v>7.1654772186614544</v>
      </c>
      <c r="D31" s="6">
        <f>SUM(D17*100/D6)</f>
        <v>8.0759180862484552</v>
      </c>
      <c r="E31" s="6"/>
      <c r="F31" s="6"/>
      <c r="G31" s="3"/>
      <c r="H31" s="3"/>
      <c r="I31" s="6"/>
    </row>
    <row r="32" spans="1:9" s="5" customFormat="1" ht="24" customHeight="1">
      <c r="A32" s="8" t="s">
        <v>0</v>
      </c>
      <c r="B32" s="7">
        <f>SUM(B18*100/B6)</f>
        <v>23.393355197778828</v>
      </c>
      <c r="C32" s="7">
        <f>SUM(C18*100/C6)</f>
        <v>24.092004182008274</v>
      </c>
      <c r="D32" s="7">
        <f>SUM(D18*100/D6)</f>
        <v>22.692884198586157</v>
      </c>
      <c r="E32" s="6"/>
      <c r="F32" s="6"/>
      <c r="G32" s="3"/>
      <c r="H32" s="3"/>
    </row>
    <row r="33" spans="1:7" ht="24" customHeight="1">
      <c r="F33" s="4"/>
      <c r="G33" s="3"/>
    </row>
    <row r="34" spans="1:7" ht="21" customHeight="1">
      <c r="A34" s="1" t="s">
        <v>22</v>
      </c>
    </row>
    <row r="35" spans="1:7" ht="21" customHeight="1">
      <c r="A35" s="1" t="s">
        <v>23</v>
      </c>
    </row>
  </sheetData>
  <pageMargins left="0.9" right="0.70866141732283472" top="0.78740157480314965" bottom="0.41" header="0.39370078740157483" footer="0.25"/>
  <pageSetup paperSize="9" firstPageNumber="7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cp:lastPrinted>2009-05-04T09:25:21Z</cp:lastPrinted>
  <dcterms:created xsi:type="dcterms:W3CDTF">2009-05-04T08:51:22Z</dcterms:created>
  <dcterms:modified xsi:type="dcterms:W3CDTF">2009-05-04T09:25:25Z</dcterms:modified>
</cp:coreProperties>
</file>