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861 ล่าสุด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D24" i="2" l="1"/>
  <c r="D25" i="2"/>
  <c r="D26" i="2"/>
  <c r="D20" i="2"/>
  <c r="D21" i="2"/>
  <c r="C20" i="2"/>
  <c r="C21" i="2"/>
  <c r="C22" i="2"/>
  <c r="C23" i="2"/>
  <c r="C24" i="2"/>
  <c r="C25" i="2"/>
  <c r="C26" i="2"/>
  <c r="B20" i="2"/>
  <c r="B21" i="2"/>
  <c r="B22" i="2"/>
  <c r="B23" i="2"/>
  <c r="B24" i="2"/>
  <c r="B25" i="2"/>
  <c r="B26" i="2"/>
  <c r="B19" i="2"/>
  <c r="D19" i="2" l="1"/>
  <c r="D23" i="2"/>
  <c r="D18" i="2"/>
  <c r="C19" i="2"/>
  <c r="C18" i="2"/>
  <c r="C17" i="2" s="1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<sst xmlns="http://schemas.openxmlformats.org/spreadsheetml/2006/main" count="32" uniqueCount="20">
  <si>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</si>
  <si>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</si>
  <si>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</si>
  <si>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</si>
  <si>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</si>
  <si>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</si>
  <si>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</si>
  <si>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</si>
  <si>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</si>
  <si>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</si>
  <si>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</si>
  <si>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</si>
  <si>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</si>
  <si>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</si>
  <si>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</si>
  <si>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</si>
  <si>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</si>
  <si>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</si>
  <si>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</si>
  <si>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เดือนสิงหาคม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</si>
</sst>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4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/>
    <xf numFmtId="165" fontId="12" fillId="0" borderId="0" xfId="1" applyNumberFormat="1" applyFont="1" applyFill="1" applyBorder="1" applyAlignment="1">
      <alignment wrapText="1"/>
    </xf>
    <xf numFmtId="165" fontId="5" fillId="0" borderId="0" xfId="1" applyNumberFormat="1" applyFont="1"/>
    <xf numFmtId="165" fontId="5" fillId="0" borderId="0" xfId="1" applyNumberFormat="1" applyFont="1" applyAlignment="1">
      <alignment horizontal="right"/>
    </xf>
    <xf numFmtId="168" fontId="12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4" zoomScale="60" zoomScaleNormal="60" workbookViewId="0">
      <selection activeCell="L21" sqref="L21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6" t="s">
        <v>4</v>
      </c>
      <c r="C4" s="36"/>
      <c r="D4" s="36"/>
      <c r="E4" s="7"/>
      <c r="F4" s="7"/>
      <c r="G4" s="20"/>
    </row>
    <row r="5" spans="1:7" s="10" customFormat="1" ht="24" customHeight="1">
      <c r="A5" s="9" t="s">
        <v>5</v>
      </c>
      <c r="B5" s="38">
        <v>443435</v>
      </c>
      <c r="C5" s="38">
        <v>209797</v>
      </c>
      <c r="D5" s="38">
        <v>233638</v>
      </c>
      <c r="E5" s="26"/>
      <c r="F5" s="26">
        <v>500502</v>
      </c>
      <c r="G5" s="21"/>
    </row>
    <row r="6" spans="1:7" s="10" customFormat="1" ht="6" customHeight="1">
      <c r="A6" s="9"/>
      <c r="B6" s="39"/>
      <c r="C6" s="39"/>
      <c r="D6" s="39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8">
        <v>282090.40000000002</v>
      </c>
      <c r="C7" s="38">
        <v>151589.29999999999</v>
      </c>
      <c r="D7" s="38">
        <v>130501.1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40">
        <v>280541.37</v>
      </c>
      <c r="C8" s="40">
        <v>150040.26999999999</v>
      </c>
      <c r="D8" s="40">
        <v>130501.1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40">
        <v>278132.08</v>
      </c>
      <c r="C9" s="40">
        <v>148150.06</v>
      </c>
      <c r="D9" s="40">
        <v>129982.03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40">
        <v>2409.29</v>
      </c>
      <c r="C10" s="40">
        <v>1890.22</v>
      </c>
      <c r="D10" s="40">
        <v>519.07000000000005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40">
        <v>1549.03</v>
      </c>
      <c r="C11" s="40">
        <v>1549.03</v>
      </c>
      <c r="D11" s="41" t="s">
        <v>8</v>
      </c>
      <c r="E11" s="24">
        <f>C10*100/C7</f>
        <v>1.2469349749619532</v>
      </c>
      <c r="F11" s="24">
        <f>D10*100/D7</f>
        <v>0.39775143657792927</v>
      </c>
      <c r="G11" s="23"/>
    </row>
    <row r="12" spans="1:7" s="12" customFormat="1" ht="24" customHeight="1">
      <c r="A12" s="10" t="s">
        <v>10</v>
      </c>
      <c r="B12" s="38">
        <v>161344.6</v>
      </c>
      <c r="C12" s="38">
        <v>58207.7</v>
      </c>
      <c r="D12" s="38">
        <v>103136.9</v>
      </c>
      <c r="E12" s="29"/>
      <c r="F12" s="13"/>
      <c r="G12" s="23"/>
    </row>
    <row r="13" spans="1:7" s="10" customFormat="1" ht="24" customHeight="1">
      <c r="A13" s="12" t="s">
        <v>15</v>
      </c>
      <c r="B13" s="40">
        <v>50841.78</v>
      </c>
      <c r="C13" s="40">
        <v>5753.3</v>
      </c>
      <c r="D13" s="40">
        <v>45088.49</v>
      </c>
      <c r="E13" s="25"/>
      <c r="F13" s="25"/>
      <c r="G13" s="22"/>
    </row>
    <row r="14" spans="1:7" s="12" customFormat="1" ht="24" customHeight="1">
      <c r="A14" s="12" t="s">
        <v>16</v>
      </c>
      <c r="B14" s="40">
        <v>29472.71</v>
      </c>
      <c r="C14" s="40">
        <v>15332.05</v>
      </c>
      <c r="D14" s="40">
        <v>14140.66</v>
      </c>
      <c r="E14" s="29"/>
      <c r="F14" s="13"/>
      <c r="G14" s="23"/>
    </row>
    <row r="15" spans="1:7" s="12" customFormat="1" ht="24" customHeight="1">
      <c r="A15" s="14" t="s">
        <v>17</v>
      </c>
      <c r="B15" s="40">
        <v>81030.11</v>
      </c>
      <c r="C15" s="40">
        <v>37122.36</v>
      </c>
      <c r="D15" s="40">
        <v>43907.75</v>
      </c>
      <c r="E15" s="29"/>
      <c r="F15" s="13"/>
      <c r="G15" s="23"/>
    </row>
    <row r="16" spans="1:7" s="12" customFormat="1" ht="24" customHeight="1">
      <c r="A16" s="2"/>
      <c r="B16" s="37" t="s">
        <v>7</v>
      </c>
      <c r="C16" s="37"/>
      <c r="D16" s="37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100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63.614825171671164</v>
      </c>
      <c r="C18" s="30">
        <f>C7/$C$5*100</f>
        <v>72.255227672464329</v>
      </c>
      <c r="D18" s="30">
        <f>D7/$D$5*100</f>
        <v>55.856110735411193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63.265500016913414</v>
      </c>
      <c r="C19" s="34">
        <f t="shared" ref="C19:C26" si="1">C8/$C$5*100</f>
        <v>71.516880603631122</v>
      </c>
      <c r="D19" s="34">
        <f t="shared" ref="D19:D26" si="2">D8/$D$5*100</f>
        <v>55.856110735411193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62.722175741653231</v>
      </c>
      <c r="C20" s="34">
        <f t="shared" si="1"/>
        <v>70.615909665057174</v>
      </c>
      <c r="D20" s="34">
        <f t="shared" si="2"/>
        <v>55.633942252544536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0.54332427526018467</v>
      </c>
      <c r="C21" s="34">
        <f t="shared" si="1"/>
        <v>0.90097570508634539</v>
      </c>
      <c r="D21" s="34">
        <f t="shared" si="2"/>
        <v>0.222168482866657</v>
      </c>
      <c r="E21" s="27"/>
      <c r="F21" s="27"/>
      <c r="G21" s="22"/>
    </row>
    <row r="22" spans="1:10" s="10" customFormat="1" ht="24" customHeight="1">
      <c r="A22" s="12" t="s">
        <v>14</v>
      </c>
      <c r="B22" s="34">
        <f t="shared" si="0"/>
        <v>0.34932515475774356</v>
      </c>
      <c r="C22" s="34">
        <f t="shared" si="1"/>
        <v>0.73834706883320544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42">
        <f t="shared" si="0"/>
        <v>36.385174828328843</v>
      </c>
      <c r="C23" s="42">
        <f t="shared" si="1"/>
        <v>27.744772327535667</v>
      </c>
      <c r="D23" s="30">
        <f t="shared" si="2"/>
        <v>44.1438892645888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11.465441383742826</v>
      </c>
      <c r="C24" s="34">
        <f t="shared" si="1"/>
        <v>2.7423175736545331</v>
      </c>
      <c r="D24" s="35">
        <f t="shared" si="2"/>
        <v>19.29844032220786</v>
      </c>
      <c r="E24" s="13"/>
      <c r="F24" s="13"/>
      <c r="G24" s="23"/>
    </row>
    <row r="25" spans="1:10" s="12" customFormat="1" ht="24" customHeight="1">
      <c r="A25" s="12" t="s">
        <v>16</v>
      </c>
      <c r="B25" s="34">
        <f t="shared" si="0"/>
        <v>6.6464555120818156</v>
      </c>
      <c r="C25" s="34">
        <f t="shared" si="1"/>
        <v>7.3080406297516163</v>
      </c>
      <c r="D25" s="35">
        <f t="shared" si="2"/>
        <v>6.0523801778820223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18.2732779325042</v>
      </c>
      <c r="C26" s="34">
        <f t="shared" si="1"/>
        <v>17.694418890641906</v>
      </c>
      <c r="D26" s="35">
        <f t="shared" si="2"/>
        <v>18.793068764498926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2021-01-26T03:13:25Z</dcterms:modified>
</cp:coreProperties>
</file>