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1\661 ล่าสุด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2" i="2" l="1"/>
  <c r="C22" i="2"/>
  <c r="C21" i="2"/>
  <c r="B23" i="2" l="1"/>
  <c r="D24" i="2"/>
  <c r="B25" i="2"/>
  <c r="D21" i="2"/>
  <c r="D20" i="2"/>
  <c r="D19" i="2"/>
  <c r="D23" i="2"/>
  <c r="D25" i="2"/>
  <c r="D26" i="2"/>
  <c r="D18" i="2"/>
  <c r="C19" i="2"/>
  <c r="C20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D17" i="2" l="1"/>
  <c r="B17" i="2"/>
</calcChain>
</file>

<file path=xl/sharedStrings.xml><?xml version="1.0" encoding="utf-8"?>
<sst xmlns="http://schemas.openxmlformats.org/spreadsheetml/2006/main" count="31" uniqueCount="20">
  <si>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</si>
  <si>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</si>
  <si>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</si>
  <si>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</si>
  <si>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</si>
  <si>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</si>
  <si>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</si>
  <si>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</si>
  <si>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</si>
  <si>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</si>
  <si>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</si>
  <si>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</si>
  <si>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</si>
  <si>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</si>
  <si>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</si>
  <si>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</si>
  <si>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</si>
  <si>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</si>
  <si>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</si>
  <si>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เดือนมิถุนายน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</si>
</sst>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" fontId="12" fillId="0" borderId="0" xfId="0" applyNumberFormat="1" applyFont="1" applyFill="1" applyAlignment="1">
      <alignment horizontal="right" vertical="center"/>
    </xf>
    <xf numFmtId="1" fontId="7" fillId="0" borderId="0" xfId="1" applyNumberFormat="1" applyFont="1" applyFill="1" applyBorder="1" applyAlignment="1">
      <alignment horizontal="right" wrapText="1"/>
    </xf>
    <xf numFmtId="1" fontId="5" fillId="0" borderId="0" xfId="0" applyNumberFormat="1" applyFont="1" applyFill="1" applyAlignment="1">
      <alignment horizontal="right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60" zoomScaleNormal="60" workbookViewId="0">
      <selection activeCell="N13" sqref="N13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6" t="s">
        <v>4</v>
      </c>
      <c r="C4" s="36"/>
      <c r="D4" s="36"/>
      <c r="E4" s="7"/>
      <c r="F4" s="7"/>
      <c r="G4" s="20"/>
    </row>
    <row r="5" spans="1:7" s="10" customFormat="1" ht="24" customHeight="1">
      <c r="A5" s="9" t="s">
        <v>5</v>
      </c>
      <c r="B5" s="38">
        <v>443318.01</v>
      </c>
      <c r="C5" s="38">
        <v>209757</v>
      </c>
      <c r="D5" s="38">
        <v>233561.01</v>
      </c>
      <c r="E5" s="26"/>
      <c r="F5" s="26">
        <v>500502</v>
      </c>
      <c r="G5" s="21"/>
    </row>
    <row r="6" spans="1:7" s="10" customFormat="1" ht="6" customHeight="1">
      <c r="A6" s="9"/>
      <c r="B6" s="39"/>
      <c r="C6" s="39"/>
      <c r="D6" s="39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8">
        <v>291245.40999999997</v>
      </c>
      <c r="C7" s="38">
        <v>155077.45000000001</v>
      </c>
      <c r="D7" s="38">
        <v>136167.96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40">
        <v>290634.34000000003</v>
      </c>
      <c r="C8" s="40">
        <v>154466.37</v>
      </c>
      <c r="D8" s="40">
        <v>136167.96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40">
        <v>288879.05</v>
      </c>
      <c r="C9" s="40">
        <v>153661.5</v>
      </c>
      <c r="D9" s="40">
        <v>135217.54</v>
      </c>
      <c r="E9" s="11"/>
      <c r="F9" s="11">
        <v>443318.01</v>
      </c>
      <c r="G9" s="23"/>
    </row>
    <row r="10" spans="1:7" s="12" customFormat="1" ht="24" customHeight="1">
      <c r="A10" s="12" t="s">
        <v>13</v>
      </c>
      <c r="B10" s="40">
        <v>1755.29</v>
      </c>
      <c r="C10" s="40">
        <v>804.87</v>
      </c>
      <c r="D10" s="40">
        <v>950.42</v>
      </c>
      <c r="E10" s="29"/>
      <c r="F10" s="13">
        <v>209757</v>
      </c>
      <c r="G10" s="23"/>
    </row>
    <row r="11" spans="1:7" s="12" customFormat="1" ht="24" customHeight="1">
      <c r="A11" s="12" t="s">
        <v>14</v>
      </c>
      <c r="B11" s="40">
        <v>611.07000000000005</v>
      </c>
      <c r="C11" s="40">
        <v>611.07000000000005</v>
      </c>
      <c r="D11" s="40" t="s">
        <v>8</v>
      </c>
      <c r="E11" s="24">
        <f>C10*100/C7</f>
        <v>0.51901162935036649</v>
      </c>
      <c r="F11" s="24">
        <v>233561.01</v>
      </c>
      <c r="G11" s="23"/>
    </row>
    <row r="12" spans="1:7" s="12" customFormat="1" ht="24" customHeight="1">
      <c r="A12" s="10" t="s">
        <v>10</v>
      </c>
      <c r="B12" s="38">
        <v>152072.6</v>
      </c>
      <c r="C12" s="38">
        <v>54679.55</v>
      </c>
      <c r="D12" s="38">
        <v>97393.04</v>
      </c>
      <c r="E12" s="29"/>
      <c r="F12" s="13"/>
      <c r="G12" s="23"/>
    </row>
    <row r="13" spans="1:7" s="10" customFormat="1" ht="24" customHeight="1">
      <c r="A13" s="12" t="s">
        <v>15</v>
      </c>
      <c r="B13" s="40">
        <v>44066.96</v>
      </c>
      <c r="C13" s="40">
        <v>4214.72</v>
      </c>
      <c r="D13" s="40">
        <v>39852.239999999998</v>
      </c>
      <c r="E13" s="25"/>
      <c r="F13" s="25"/>
      <c r="G13" s="22"/>
    </row>
    <row r="14" spans="1:7" s="12" customFormat="1" ht="24" customHeight="1">
      <c r="A14" s="12" t="s">
        <v>16</v>
      </c>
      <c r="B14" s="40">
        <v>29237.68</v>
      </c>
      <c r="C14" s="40">
        <v>15036.22</v>
      </c>
      <c r="D14" s="40">
        <v>14201.46</v>
      </c>
      <c r="E14" s="29"/>
      <c r="F14" s="13"/>
      <c r="G14" s="23"/>
    </row>
    <row r="15" spans="1:7" s="12" customFormat="1" ht="24" customHeight="1">
      <c r="A15" s="14" t="s">
        <v>17</v>
      </c>
      <c r="B15" s="40">
        <v>78767.960000000006</v>
      </c>
      <c r="C15" s="40">
        <v>35428.620000000003</v>
      </c>
      <c r="D15" s="40">
        <v>43339.35</v>
      </c>
      <c r="E15" s="29"/>
      <c r="F15" s="13"/>
      <c r="G15" s="23"/>
    </row>
    <row r="16" spans="1:7" s="12" customFormat="1" ht="24" customHeight="1">
      <c r="A16" s="2"/>
      <c r="B16" s="37" t="s">
        <v>7</v>
      </c>
      <c r="C16" s="37"/>
      <c r="D16" s="37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100.00000000000001</v>
      </c>
      <c r="D17" s="30">
        <f>D18+D23</f>
        <v>99.999995718463452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65.696724119103564</v>
      </c>
      <c r="C18" s="30">
        <f>C7/$C$5*100</f>
        <v>73.931954595079077</v>
      </c>
      <c r="D18" s="30">
        <f>D7/$D$5*100</f>
        <v>58.300809711346936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65.558884016464845</v>
      </c>
      <c r="C19" s="34">
        <f t="shared" ref="C19:C26" si="1">C8/$C$5*100</f>
        <v>73.640627011255873</v>
      </c>
      <c r="D19" s="34">
        <f t="shared" ref="D19:D26" si="2">D8/$D$5*100</f>
        <v>58.300809711346936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65.162940255912446</v>
      </c>
      <c r="C20" s="34">
        <f t="shared" si="1"/>
        <v>73.256911569101391</v>
      </c>
      <c r="D20" s="34">
        <f>(D9/D5)*100</f>
        <v>57.893883914956525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0.39594376055238539</v>
      </c>
      <c r="C21" s="34">
        <f>C10/$C$5*100</f>
        <v>0.38371544215449305</v>
      </c>
      <c r="D21" s="35">
        <f>(D10/D5)*100</f>
        <v>0.40692579639041637</v>
      </c>
      <c r="E21" s="27"/>
      <c r="F21" s="27"/>
      <c r="G21" s="22"/>
    </row>
    <row r="22" spans="1:10" s="10" customFormat="1" ht="24" customHeight="1">
      <c r="A22" s="12" t="s">
        <v>14</v>
      </c>
      <c r="B22" s="34">
        <f>B11/$B$5*100</f>
        <v>0.13784010263873556</v>
      </c>
      <c r="C22" s="34">
        <f>C11/$C$5*100</f>
        <v>0.29132281640183644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34.303275880896429</v>
      </c>
      <c r="C23" s="30">
        <f t="shared" si="1"/>
        <v>26.068045404920937</v>
      </c>
      <c r="D23" s="30">
        <f t="shared" si="2"/>
        <v>41.699186007116509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9.9402593637014647</v>
      </c>
      <c r="C24" s="34">
        <f t="shared" si="1"/>
        <v>2.009334611002255</v>
      </c>
      <c r="D24" s="34">
        <f>(D13/D5)*100</f>
        <v>17.062882199387644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6.5951933692023932</v>
      </c>
      <c r="C25" s="34">
        <f t="shared" si="1"/>
        <v>7.168399624327197</v>
      </c>
      <c r="D25" s="34">
        <f t="shared" si="2"/>
        <v>6.0804069994388188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17.767823147992566</v>
      </c>
      <c r="C26" s="34">
        <f t="shared" si="1"/>
        <v>16.890315937012833</v>
      </c>
      <c r="D26" s="34">
        <f t="shared" si="2"/>
        <v>18.555901089826595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19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2021-01-19T07:48:26Z</dcterms:modified>
</cp:coreProperties>
</file>