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งาน\61\1061 ล่าสุด\"/>
    </mc:Choice>
  </mc:AlternateContent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52511"/>
</workbook>
</file>

<file path=xl/calcChain.xml><?xml version="1.0" encoding="utf-8"?>
<calcChain xmlns="http://schemas.openxmlformats.org/spreadsheetml/2006/main">
  <c r="C20" i="2" l="1"/>
  <c r="C21" i="2"/>
  <c r="C22" i="2"/>
  <c r="B21" i="2"/>
  <c r="B22" i="2"/>
  <c r="B23" i="2" l="1"/>
  <c r="D24" i="2"/>
  <c r="B25" i="2"/>
  <c r="D21" i="2"/>
  <c r="D20" i="2"/>
  <c r="D19" i="2"/>
  <c r="D23" i="2"/>
  <c r="D25" i="2"/>
  <c r="D26" i="2"/>
  <c r="D18" i="2"/>
  <c r="C19" i="2"/>
  <c r="C23" i="2"/>
  <c r="C24" i="2"/>
  <c r="C25" i="2"/>
  <c r="C26" i="2"/>
  <c r="C18" i="2"/>
  <c r="C17" i="2" s="1"/>
  <c r="B19" i="2"/>
  <c r="B20" i="2"/>
  <c r="B24" i="2"/>
  <c r="B26" i="2"/>
  <c r="B18" i="2"/>
  <c r="E11" i="2"/>
  <c r="F11" i="2"/>
  <c r="D17" i="2" l="1"/>
  <c r="B17" i="2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<sst xmlns="http://schemas.openxmlformats.org/spreadsheetml/2006/main" count="32" uniqueCount="20">
  <si>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</si>
  <si>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</si>
  <si>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</si>
  <si>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</si>
  <si>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</si>
  <si>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</si>
  <si>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</si>
  <si>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</si>
  <si>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</si>
  <si>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</si>
  <si>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</si>
  <si>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</si>
  <si>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</si>
  <si>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</si>
  <si>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</si>
  <si>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</si>
  <si>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</si>
  <si>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</si>
  <si>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</si>
  <si>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 xml:space="preserve">การสำรวจภาวะการทำงานของประชากร จังหวัดพิจิตร เดือนตุลาคม พ.ศ. 2561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</si>
</sst>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_ ;\-0.0\ "/>
  </numFmts>
  <fonts count="13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5" fillId="0" borderId="0" xfId="1" quotePrefix="1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5" fontId="12" fillId="0" borderId="0" xfId="1" applyNumberFormat="1" applyFont="1" applyAlignment="1">
      <alignment horizontal="right"/>
    </xf>
    <xf numFmtId="165" fontId="7" fillId="0" borderId="0" xfId="1" applyNumberFormat="1" applyFont="1" applyFill="1" applyBorder="1" applyAlignment="1">
      <alignment horizontal="right" wrapText="1"/>
    </xf>
    <xf numFmtId="165" fontId="5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="60" zoomScaleNormal="60" workbookViewId="0">
      <selection activeCell="A28" sqref="A28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7" ht="25.5" customHeight="1">
      <c r="A1" s="1" t="s">
        <v>9</v>
      </c>
    </row>
    <row r="2" spans="1:7" ht="9.75" customHeight="1">
      <c r="A2" s="4"/>
      <c r="B2" s="4"/>
      <c r="C2" s="4"/>
      <c r="D2" s="4"/>
    </row>
    <row r="3" spans="1:7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7" s="8" customFormat="1" ht="24" customHeight="1">
      <c r="A4" s="2"/>
      <c r="B4" s="36" t="s">
        <v>4</v>
      </c>
      <c r="C4" s="36"/>
      <c r="D4" s="36"/>
      <c r="E4" s="7"/>
      <c r="F4" s="7"/>
      <c r="G4" s="20"/>
    </row>
    <row r="5" spans="1:7" s="10" customFormat="1" ht="24" customHeight="1">
      <c r="A5" s="9" t="s">
        <v>5</v>
      </c>
      <c r="B5" s="38">
        <v>443622</v>
      </c>
      <c r="C5" s="38">
        <v>209821</v>
      </c>
      <c r="D5" s="38">
        <v>233801</v>
      </c>
      <c r="E5" s="26"/>
      <c r="F5" s="26">
        <v>500502</v>
      </c>
      <c r="G5" s="21"/>
    </row>
    <row r="6" spans="1:7" s="10" customFormat="1" ht="6" customHeight="1">
      <c r="A6" s="9"/>
      <c r="B6" s="39"/>
      <c r="C6" s="39"/>
      <c r="D6" s="39"/>
      <c r="E6" s="28"/>
      <c r="F6" s="27">
        <v>348172.45</v>
      </c>
      <c r="G6" s="22"/>
    </row>
    <row r="7" spans="1:7" s="12" customFormat="1" ht="24" customHeight="1">
      <c r="A7" s="10" t="s">
        <v>6</v>
      </c>
      <c r="B7" s="38">
        <v>277974.69</v>
      </c>
      <c r="C7" s="38">
        <v>149419.38</v>
      </c>
      <c r="D7" s="38">
        <v>128555.31</v>
      </c>
      <c r="E7" s="11"/>
      <c r="F7" s="11">
        <v>348172.45</v>
      </c>
      <c r="G7" s="23"/>
    </row>
    <row r="8" spans="1:7" s="12" customFormat="1" ht="24" customHeight="1">
      <c r="A8" s="12" t="s">
        <v>11</v>
      </c>
      <c r="B8" s="40">
        <v>276382.78000000003</v>
      </c>
      <c r="C8" s="40">
        <v>147827.47</v>
      </c>
      <c r="D8" s="40">
        <v>128555.31</v>
      </c>
      <c r="E8" s="11"/>
      <c r="F8" s="11">
        <v>347434.52</v>
      </c>
      <c r="G8" s="23"/>
    </row>
    <row r="9" spans="1:7" s="12" customFormat="1" ht="24" customHeight="1">
      <c r="A9" s="12" t="s">
        <v>12</v>
      </c>
      <c r="B9" s="40">
        <v>273355.02</v>
      </c>
      <c r="C9" s="40">
        <v>146160.1</v>
      </c>
      <c r="D9" s="40">
        <v>127194.92</v>
      </c>
      <c r="E9" s="11"/>
      <c r="F9" s="11">
        <v>737.93</v>
      </c>
      <c r="G9" s="23"/>
    </row>
    <row r="10" spans="1:7" s="12" customFormat="1" ht="24" customHeight="1">
      <c r="A10" s="12" t="s">
        <v>13</v>
      </c>
      <c r="B10" s="40">
        <v>3027.76</v>
      </c>
      <c r="C10" s="40">
        <v>1667.37</v>
      </c>
      <c r="D10" s="40">
        <v>1360.39</v>
      </c>
      <c r="E10" s="29"/>
      <c r="F10" s="13" t="s">
        <v>8</v>
      </c>
      <c r="G10" s="23"/>
    </row>
    <row r="11" spans="1:7" s="12" customFormat="1" ht="24" customHeight="1">
      <c r="A11" s="12" t="s">
        <v>14</v>
      </c>
      <c r="B11" s="40">
        <v>1591.92</v>
      </c>
      <c r="C11" s="40">
        <v>1591.92</v>
      </c>
      <c r="D11" s="40" t="s">
        <v>8</v>
      </c>
      <c r="E11" s="24">
        <f>C10*100/C7</f>
        <v>1.115899423488439</v>
      </c>
      <c r="F11" s="24">
        <f>D10*100/D7</f>
        <v>1.0582137758448096</v>
      </c>
      <c r="G11" s="23"/>
    </row>
    <row r="12" spans="1:7" s="12" customFormat="1" ht="24" customHeight="1">
      <c r="A12" s="10" t="s">
        <v>10</v>
      </c>
      <c r="B12" s="38">
        <v>165647.31</v>
      </c>
      <c r="C12" s="38">
        <v>60401.62</v>
      </c>
      <c r="D12" s="38">
        <v>105245.69</v>
      </c>
      <c r="E12" s="29"/>
      <c r="F12" s="13"/>
      <c r="G12" s="23"/>
    </row>
    <row r="13" spans="1:7" s="10" customFormat="1" ht="24" customHeight="1">
      <c r="A13" s="12" t="s">
        <v>15</v>
      </c>
      <c r="B13" s="40">
        <v>53541.29</v>
      </c>
      <c r="C13" s="40">
        <v>6827.92</v>
      </c>
      <c r="D13" s="40">
        <v>46713.36</v>
      </c>
      <c r="E13" s="25"/>
      <c r="F13" s="25"/>
      <c r="G13" s="22"/>
    </row>
    <row r="14" spans="1:7" s="12" customFormat="1" ht="24" customHeight="1">
      <c r="A14" s="12" t="s">
        <v>16</v>
      </c>
      <c r="B14" s="40">
        <v>30420.87</v>
      </c>
      <c r="C14" s="40">
        <v>15065.4</v>
      </c>
      <c r="D14" s="40">
        <v>15355.47</v>
      </c>
      <c r="E14" s="29"/>
      <c r="F14" s="13"/>
      <c r="G14" s="23"/>
    </row>
    <row r="15" spans="1:7" s="12" customFormat="1" ht="24" customHeight="1">
      <c r="A15" s="14" t="s">
        <v>17</v>
      </c>
      <c r="B15" s="40">
        <v>81685.149999999994</v>
      </c>
      <c r="C15" s="40">
        <v>38508.29</v>
      </c>
      <c r="D15" s="40">
        <v>43176.86</v>
      </c>
      <c r="E15" s="29"/>
      <c r="F15" s="13"/>
      <c r="G15" s="23"/>
    </row>
    <row r="16" spans="1:7" s="12" customFormat="1" ht="24" customHeight="1">
      <c r="A16" s="2"/>
      <c r="B16" s="37" t="s">
        <v>7</v>
      </c>
      <c r="C16" s="37"/>
      <c r="D16" s="37"/>
      <c r="E16" s="29"/>
      <c r="F16" s="15"/>
      <c r="G16" s="23"/>
    </row>
    <row r="17" spans="1:10" s="12" customFormat="1" ht="24" customHeight="1">
      <c r="A17" s="9" t="s">
        <v>5</v>
      </c>
      <c r="B17" s="30">
        <f>B18+B23</f>
        <v>100</v>
      </c>
      <c r="C17" s="30">
        <f>C18+C23</f>
        <v>100.00000000000001</v>
      </c>
      <c r="D17" s="30">
        <f>D18+D23</f>
        <v>100</v>
      </c>
      <c r="E17" s="11"/>
      <c r="F17" s="15"/>
      <c r="G17" s="23"/>
    </row>
    <row r="18" spans="1:10" s="12" customFormat="1" ht="25.5" customHeight="1">
      <c r="A18" s="10" t="s">
        <v>6</v>
      </c>
      <c r="B18" s="30">
        <f>B7/$B$5*100</f>
        <v>62.660258057535465</v>
      </c>
      <c r="C18" s="30">
        <f>C7/$C$5*100</f>
        <v>71.212786136754673</v>
      </c>
      <c r="D18" s="30">
        <f>D7/$D$5*100</f>
        <v>54.984927352748706</v>
      </c>
      <c r="E18" s="13"/>
      <c r="F18" s="15"/>
      <c r="G18" s="23"/>
    </row>
    <row r="19" spans="1:10" s="10" customFormat="1" ht="24.75" customHeight="1">
      <c r="A19" s="12" t="s">
        <v>11</v>
      </c>
      <c r="B19" s="34">
        <f t="shared" ref="B19:B26" si="0">B8/$B$5*100</f>
        <v>62.301414267101272</v>
      </c>
      <c r="C19" s="34">
        <f t="shared" ref="C19:C26" si="1">C8/$C$5*100</f>
        <v>70.454087055156535</v>
      </c>
      <c r="D19" s="34">
        <f t="shared" ref="D19:D26" si="2">D8/$D$5*100</f>
        <v>54.984927352748706</v>
      </c>
      <c r="E19" s="27"/>
      <c r="F19" s="15"/>
      <c r="G19" s="22"/>
    </row>
    <row r="20" spans="1:10" s="10" customFormat="1" ht="25.5" customHeight="1">
      <c r="A20" s="12" t="s">
        <v>12</v>
      </c>
      <c r="B20" s="34">
        <f t="shared" si="0"/>
        <v>61.618905284228461</v>
      </c>
      <c r="C20" s="34">
        <f t="shared" si="1"/>
        <v>69.659423985206431</v>
      </c>
      <c r="D20" s="34">
        <f>(D9/D5)*100</f>
        <v>54.403069276863661</v>
      </c>
      <c r="E20" s="27"/>
      <c r="F20" s="27"/>
      <c r="G20" s="22"/>
    </row>
    <row r="21" spans="1:10" s="10" customFormat="1" ht="24" customHeight="1">
      <c r="A21" s="12" t="s">
        <v>13</v>
      </c>
      <c r="B21" s="34">
        <f t="shared" si="0"/>
        <v>0.68250898287280626</v>
      </c>
      <c r="C21" s="34">
        <f t="shared" si="1"/>
        <v>0.79466306995010016</v>
      </c>
      <c r="D21" s="35">
        <f>(D10/D5)*100</f>
        <v>0.58185807588504757</v>
      </c>
      <c r="E21" s="27"/>
      <c r="F21" s="27"/>
      <c r="G21" s="22"/>
    </row>
    <row r="22" spans="1:10" s="10" customFormat="1" ht="24" customHeight="1">
      <c r="A22" s="12" t="s">
        <v>14</v>
      </c>
      <c r="B22" s="34">
        <f t="shared" si="0"/>
        <v>0.35884604460554254</v>
      </c>
      <c r="C22" s="34">
        <f t="shared" si="1"/>
        <v>0.75870384756530573</v>
      </c>
      <c r="D22" s="30" t="s">
        <v>8</v>
      </c>
      <c r="E22" s="27"/>
      <c r="F22" s="27"/>
      <c r="G22" s="22"/>
    </row>
    <row r="23" spans="1:10" s="12" customFormat="1" ht="24" customHeight="1">
      <c r="A23" s="10" t="s">
        <v>10</v>
      </c>
      <c r="B23" s="30">
        <f t="shared" si="0"/>
        <v>37.339741942464535</v>
      </c>
      <c r="C23" s="30">
        <f t="shared" si="1"/>
        <v>28.787213863245338</v>
      </c>
      <c r="D23" s="30">
        <f t="shared" si="2"/>
        <v>45.015072647251294</v>
      </c>
      <c r="E23" s="13"/>
      <c r="F23" s="13"/>
      <c r="G23" s="23"/>
    </row>
    <row r="24" spans="1:10" s="12" customFormat="1" ht="24" customHeight="1">
      <c r="A24" s="12" t="s">
        <v>15</v>
      </c>
      <c r="B24" s="34">
        <f t="shared" si="0"/>
        <v>12.069124164265975</v>
      </c>
      <c r="C24" s="34">
        <f t="shared" si="1"/>
        <v>3.2541642638248796</v>
      </c>
      <c r="D24" s="34">
        <f>(D13/D5)*100</f>
        <v>19.979965868409462</v>
      </c>
      <c r="E24" s="13"/>
      <c r="F24" s="13"/>
      <c r="G24" s="23"/>
    </row>
    <row r="25" spans="1:10" s="12" customFormat="1" ht="24" customHeight="1">
      <c r="A25" s="12" t="s">
        <v>16</v>
      </c>
      <c r="B25" s="34">
        <f>(B14/B5)*100</f>
        <v>6.8573853415745827</v>
      </c>
      <c r="C25" s="34">
        <f t="shared" si="1"/>
        <v>7.180120197692319</v>
      </c>
      <c r="D25" s="34">
        <f t="shared" si="2"/>
        <v>6.5677520626515706</v>
      </c>
      <c r="E25" s="13"/>
      <c r="F25" s="13"/>
      <c r="G25" s="23"/>
    </row>
    <row r="26" spans="1:10" s="12" customFormat="1" ht="24" customHeight="1">
      <c r="A26" s="14" t="s">
        <v>17</v>
      </c>
      <c r="B26" s="34">
        <f t="shared" si="0"/>
        <v>18.413232436623971</v>
      </c>
      <c r="C26" s="34">
        <f t="shared" si="1"/>
        <v>18.35292463576096</v>
      </c>
      <c r="D26" s="34">
        <f t="shared" si="2"/>
        <v>18.467354716190265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17"/>
      <c r="E27" s="13"/>
      <c r="F27" s="13"/>
      <c r="G27" s="23"/>
    </row>
    <row r="28" spans="1:10" s="12" customFormat="1" ht="22.5" customHeight="1">
      <c r="A28" s="33" t="s">
        <v>19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18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2"/>
      <c r="B30" s="2"/>
      <c r="C30" s="2"/>
      <c r="D30" s="2"/>
      <c r="E30" s="13"/>
      <c r="F30" s="13"/>
      <c r="G30" s="23"/>
    </row>
    <row r="31" spans="1:10" ht="17.25" customHeight="1">
      <c r="B31" s="31"/>
      <c r="C31" s="31"/>
      <c r="D31" s="31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2016-04-05T05:33:31Z</cp:lastPrinted>
  <dcterms:created xsi:type="dcterms:W3CDTF">2002-10-04T04:22:30Z</dcterms:created>
  <dcterms:modified xsi:type="dcterms:W3CDTF">2021-01-20T01:24:24Z</dcterms:modified>
</cp:coreProperties>
</file>