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761 ล่าสุด\"/>
    </mc:Choice>
  </mc:AlternateContent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52511"/>
</workbook>
</file>

<file path=xl/calcChain.xml><?xml version="1.0" encoding="utf-8"?>
<calcChain xmlns="http://schemas.openxmlformats.org/spreadsheetml/2006/main">
  <c r="B22" i="2" l="1"/>
  <c r="C22" i="2"/>
  <c r="B23" i="2" l="1"/>
  <c r="D24" i="2"/>
  <c r="B25" i="2"/>
  <c r="D21" i="2"/>
  <c r="D20" i="2"/>
  <c r="D19" i="2"/>
  <c r="D23" i="2"/>
  <c r="D25" i="2"/>
  <c r="D26" i="2"/>
  <c r="D18" i="2"/>
  <c r="C19" i="2"/>
  <c r="C20" i="2"/>
  <c r="C21" i="2"/>
  <c r="C23" i="2"/>
  <c r="C24" i="2"/>
  <c r="C25" i="2"/>
  <c r="C26" i="2"/>
  <c r="C18" i="2"/>
  <c r="C17" i="2" s="1"/>
  <c r="B19" i="2"/>
  <c r="B20" i="2"/>
  <c r="B21" i="2"/>
  <c r="B24" i="2"/>
  <c r="B26" i="2"/>
  <c r="B18" i="2"/>
  <c r="E11" i="2"/>
  <c r="F11" i="2"/>
  <c r="D17" i="2" l="1"/>
  <c r="B17" i="2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<sst xmlns="http://schemas.openxmlformats.org/spreadsheetml/2006/main" count="32" uniqueCount="20">
  <si>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</si>
  <si>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</si>
  <si>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</si>
  <si>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</si>
  <si>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</si>
  <si>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</si>
  <si>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</si>
  <si>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</si>
  <si>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</si>
  <si>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</si>
  <si>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</si>
  <si>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</si>
  <si>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</si>
  <si>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</si>
  <si>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</si>
  <si>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</si>
  <si>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</si>
  <si>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</si>
  <si>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</si>
  <si>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เดือนกรกฎาคม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</si>
</sst>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_ ;\-0.0\ "/>
  </numFmts>
  <fonts count="13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5" fillId="0" borderId="0" xfId="1" quotePrefix="1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5" fontId="12" fillId="0" borderId="0" xfId="1" applyNumberFormat="1" applyFont="1"/>
    <xf numFmtId="165" fontId="12" fillId="0" borderId="0" xfId="1" applyNumberFormat="1" applyFont="1" applyFill="1" applyBorder="1" applyAlignment="1">
      <alignment wrapText="1"/>
    </xf>
    <xf numFmtId="165" fontId="5" fillId="0" borderId="0" xfId="1" applyNumberFormat="1" applyFont="1"/>
    <xf numFmtId="165" fontId="5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4" zoomScale="60" zoomScaleNormal="60" workbookViewId="0">
      <selection activeCell="D17" sqref="D17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8" ht="25.5" customHeight="1">
      <c r="A1" s="1" t="s">
        <v>9</v>
      </c>
    </row>
    <row r="2" spans="1:8" ht="9.75" customHeight="1">
      <c r="A2" s="4"/>
      <c r="B2" s="4"/>
      <c r="C2" s="4"/>
      <c r="D2" s="4"/>
    </row>
    <row r="3" spans="1:8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8" s="8" customFormat="1" ht="24" customHeight="1">
      <c r="A4" s="2"/>
      <c r="B4" s="37" t="s">
        <v>4</v>
      </c>
      <c r="C4" s="37"/>
      <c r="D4" s="37"/>
      <c r="E4" s="7"/>
      <c r="F4" s="7"/>
      <c r="G4" s="20"/>
    </row>
    <row r="5" spans="1:8" s="10" customFormat="1" ht="24" customHeight="1">
      <c r="A5" s="9" t="s">
        <v>5</v>
      </c>
      <c r="B5" s="39">
        <v>443405</v>
      </c>
      <c r="C5" s="39">
        <v>209787</v>
      </c>
      <c r="D5" s="39">
        <v>233618</v>
      </c>
      <c r="E5" s="26"/>
      <c r="F5" s="26">
        <v>500502</v>
      </c>
      <c r="G5" s="21"/>
    </row>
    <row r="6" spans="1:8" s="10" customFormat="1" ht="6" customHeight="1">
      <c r="A6" s="9"/>
      <c r="B6" s="40"/>
      <c r="C6" s="40"/>
      <c r="D6" s="40"/>
      <c r="E6" s="28"/>
      <c r="F6" s="27">
        <v>348172.45</v>
      </c>
      <c r="G6" s="22"/>
    </row>
    <row r="7" spans="1:8" s="12" customFormat="1" ht="24" customHeight="1">
      <c r="A7" s="10" t="s">
        <v>6</v>
      </c>
      <c r="B7" s="39">
        <v>289602.94</v>
      </c>
      <c r="C7" s="39">
        <v>154994.54999999999</v>
      </c>
      <c r="D7" s="39">
        <v>134608.39000000001</v>
      </c>
      <c r="E7" s="11"/>
      <c r="F7" s="11">
        <v>348172.45</v>
      </c>
      <c r="G7" s="23"/>
    </row>
    <row r="8" spans="1:8" s="12" customFormat="1" ht="24" customHeight="1">
      <c r="A8" s="12" t="s">
        <v>11</v>
      </c>
      <c r="B8" s="41">
        <v>289060.25</v>
      </c>
      <c r="C8" s="41">
        <v>154451.85999999999</v>
      </c>
      <c r="D8" s="41">
        <v>134608.39000000001</v>
      </c>
      <c r="E8" s="11"/>
      <c r="F8" s="11">
        <v>347434.52</v>
      </c>
      <c r="G8" s="23"/>
    </row>
    <row r="9" spans="1:8" s="12" customFormat="1" ht="24" customHeight="1">
      <c r="A9" s="12" t="s">
        <v>12</v>
      </c>
      <c r="B9" s="41">
        <v>287303.69</v>
      </c>
      <c r="C9" s="41">
        <v>153298.88</v>
      </c>
      <c r="D9" s="41">
        <v>134004.81</v>
      </c>
      <c r="E9" s="11"/>
      <c r="F9" s="11">
        <v>737.93</v>
      </c>
      <c r="G9" s="23"/>
    </row>
    <row r="10" spans="1:8" s="12" customFormat="1" ht="24" customHeight="1">
      <c r="A10" s="12" t="s">
        <v>13</v>
      </c>
      <c r="B10" s="41">
        <v>1756.55</v>
      </c>
      <c r="C10" s="41">
        <v>1152.98</v>
      </c>
      <c r="D10" s="41">
        <v>603.58000000000004</v>
      </c>
      <c r="E10" s="29"/>
      <c r="F10" s="13" t="s">
        <v>8</v>
      </c>
      <c r="G10" s="23"/>
    </row>
    <row r="11" spans="1:8" s="12" customFormat="1" ht="24" customHeight="1">
      <c r="A11" s="12" t="s">
        <v>14</v>
      </c>
      <c r="B11" s="41">
        <v>542.69000000000005</v>
      </c>
      <c r="C11" s="41">
        <v>542.69000000000005</v>
      </c>
      <c r="D11" s="42" t="s">
        <v>8</v>
      </c>
      <c r="E11" s="24">
        <f>C10*100/C7</f>
        <v>0.74388422044517055</v>
      </c>
      <c r="F11" s="24">
        <f>D10*100/D7</f>
        <v>0.44839701299450951</v>
      </c>
      <c r="G11" s="23"/>
    </row>
    <row r="12" spans="1:8" s="12" customFormat="1" ht="24" customHeight="1">
      <c r="A12" s="10" t="s">
        <v>10</v>
      </c>
      <c r="B12" s="39">
        <v>153802.06</v>
      </c>
      <c r="C12" s="39">
        <v>54792.45</v>
      </c>
      <c r="D12" s="39">
        <v>99009.61</v>
      </c>
      <c r="E12" s="29"/>
      <c r="F12" s="13"/>
      <c r="G12" s="23"/>
      <c r="H12" s="36"/>
    </row>
    <row r="13" spans="1:8" s="10" customFormat="1" ht="24" customHeight="1">
      <c r="A13" s="12" t="s">
        <v>15</v>
      </c>
      <c r="B13" s="41">
        <v>44125.39</v>
      </c>
      <c r="C13" s="41">
        <v>4024.73</v>
      </c>
      <c r="D13" s="41">
        <v>40100.660000000003</v>
      </c>
      <c r="E13" s="25"/>
      <c r="F13" s="25"/>
      <c r="G13" s="22"/>
    </row>
    <row r="14" spans="1:8" s="12" customFormat="1" ht="24" customHeight="1">
      <c r="A14" s="12" t="s">
        <v>16</v>
      </c>
      <c r="B14" s="41">
        <v>28596.68</v>
      </c>
      <c r="C14" s="41">
        <v>14866.39</v>
      </c>
      <c r="D14" s="41">
        <v>13730.28</v>
      </c>
      <c r="E14" s="29"/>
      <c r="F14" s="13"/>
      <c r="G14" s="23"/>
    </row>
    <row r="15" spans="1:8" s="12" customFormat="1" ht="24" customHeight="1">
      <c r="A15" s="14" t="s">
        <v>17</v>
      </c>
      <c r="B15" s="41">
        <v>81079.990000000005</v>
      </c>
      <c r="C15" s="41">
        <v>35901.32</v>
      </c>
      <c r="D15" s="41">
        <v>45178.67</v>
      </c>
      <c r="E15" s="29"/>
      <c r="F15" s="13"/>
      <c r="G15" s="23"/>
    </row>
    <row r="16" spans="1:8" s="12" customFormat="1" ht="24" customHeight="1">
      <c r="A16" s="2"/>
      <c r="B16" s="38" t="s">
        <v>7</v>
      </c>
      <c r="C16" s="38"/>
      <c r="D16" s="38"/>
      <c r="E16" s="29"/>
      <c r="F16" s="15"/>
      <c r="G16" s="23"/>
    </row>
    <row r="17" spans="1:10" s="12" customFormat="1" ht="24" customHeight="1">
      <c r="A17" s="9" t="s">
        <v>5</v>
      </c>
      <c r="B17" s="30">
        <f>B18+B23</f>
        <v>100</v>
      </c>
      <c r="C17" s="30">
        <f>C18+C23</f>
        <v>99.999999999999986</v>
      </c>
      <c r="D17" s="30">
        <f>D18+D23</f>
        <v>100</v>
      </c>
      <c r="E17" s="11"/>
      <c r="F17" s="15"/>
      <c r="G17" s="23"/>
    </row>
    <row r="18" spans="1:10" s="12" customFormat="1" ht="25.5" customHeight="1">
      <c r="A18" s="10" t="s">
        <v>6</v>
      </c>
      <c r="B18" s="30">
        <f>B7/$B$5*100</f>
        <v>65.313413245227281</v>
      </c>
      <c r="C18" s="30">
        <f>C7/$C$5*100</f>
        <v>73.881865892548149</v>
      </c>
      <c r="D18" s="30">
        <f>D7/$D$5*100</f>
        <v>57.619014801941638</v>
      </c>
      <c r="E18" s="13"/>
      <c r="F18" s="15"/>
      <c r="G18" s="23"/>
    </row>
    <row r="19" spans="1:10" s="10" customFormat="1" ht="24.75" customHeight="1">
      <c r="A19" s="12" t="s">
        <v>11</v>
      </c>
      <c r="B19" s="34">
        <f t="shared" ref="B19:B26" si="0">B8/$B$5*100</f>
        <v>65.191021752122779</v>
      </c>
      <c r="C19" s="34">
        <f t="shared" ref="C19:C26" si="1">C8/$C$5*100</f>
        <v>73.62317970131609</v>
      </c>
      <c r="D19" s="34">
        <f t="shared" ref="D19:D26" si="2">D8/$D$5*100</f>
        <v>57.619014801941638</v>
      </c>
      <c r="E19" s="27"/>
      <c r="F19" s="15"/>
      <c r="G19" s="22"/>
    </row>
    <row r="20" spans="1:10" s="10" customFormat="1" ht="25.5" customHeight="1">
      <c r="A20" s="12" t="s">
        <v>12</v>
      </c>
      <c r="B20" s="34">
        <f t="shared" si="0"/>
        <v>64.794869250459513</v>
      </c>
      <c r="C20" s="34">
        <f t="shared" si="1"/>
        <v>73.073584159170963</v>
      </c>
      <c r="D20" s="34">
        <f>(D9/D5)*100</f>
        <v>57.360652860652863</v>
      </c>
      <c r="E20" s="27"/>
      <c r="F20" s="27"/>
      <c r="G20" s="22"/>
    </row>
    <row r="21" spans="1:10" s="10" customFormat="1" ht="24" customHeight="1">
      <c r="A21" s="12" t="s">
        <v>13</v>
      </c>
      <c r="B21" s="34">
        <f t="shared" si="0"/>
        <v>0.39615024638874169</v>
      </c>
      <c r="C21" s="34">
        <f t="shared" si="1"/>
        <v>0.54959554214512818</v>
      </c>
      <c r="D21" s="35">
        <f>(D10/D5)*100</f>
        <v>0.2583619412887706</v>
      </c>
      <c r="E21" s="27"/>
      <c r="F21" s="27"/>
      <c r="G21" s="22"/>
    </row>
    <row r="22" spans="1:10" s="10" customFormat="1" ht="24" customHeight="1">
      <c r="A22" s="12" t="s">
        <v>14</v>
      </c>
      <c r="B22" s="34">
        <f t="shared" si="0"/>
        <v>0.12239149310449815</v>
      </c>
      <c r="C22" s="34">
        <f t="shared" si="1"/>
        <v>0.25868619123205921</v>
      </c>
      <c r="D22" s="30" t="s">
        <v>8</v>
      </c>
      <c r="E22" s="27"/>
      <c r="F22" s="27"/>
      <c r="G22" s="22"/>
    </row>
    <row r="23" spans="1:10" s="12" customFormat="1" ht="24" customHeight="1">
      <c r="A23" s="10" t="s">
        <v>10</v>
      </c>
      <c r="B23" s="30">
        <f t="shared" si="0"/>
        <v>34.686586754772726</v>
      </c>
      <c r="C23" s="30">
        <f t="shared" si="1"/>
        <v>26.118134107451841</v>
      </c>
      <c r="D23" s="30">
        <f t="shared" si="2"/>
        <v>42.380985198058369</v>
      </c>
      <c r="E23" s="13"/>
      <c r="F23" s="13"/>
      <c r="G23" s="23"/>
    </row>
    <row r="24" spans="1:10" s="12" customFormat="1" ht="24" customHeight="1">
      <c r="A24" s="12" t="s">
        <v>15</v>
      </c>
      <c r="B24" s="34">
        <f t="shared" si="0"/>
        <v>9.9514867897294792</v>
      </c>
      <c r="C24" s="34">
        <f t="shared" si="1"/>
        <v>1.9184839861383214</v>
      </c>
      <c r="D24" s="34">
        <f>(D13/D5)*100</f>
        <v>17.165055774811876</v>
      </c>
      <c r="E24" s="13"/>
      <c r="F24" s="13"/>
      <c r="G24" s="23"/>
    </row>
    <row r="25" spans="1:10" s="12" customFormat="1" ht="24" customHeight="1">
      <c r="A25" s="12" t="s">
        <v>16</v>
      </c>
      <c r="B25" s="34">
        <f>(B14/B5)*100</f>
        <v>6.4493363854715211</v>
      </c>
      <c r="C25" s="34">
        <f t="shared" si="1"/>
        <v>7.086420988907796</v>
      </c>
      <c r="D25" s="34">
        <f t="shared" si="2"/>
        <v>5.8772354869915846</v>
      </c>
      <c r="E25" s="13"/>
      <c r="F25" s="13"/>
      <c r="G25" s="23"/>
    </row>
    <row r="26" spans="1:10" s="12" customFormat="1" ht="24" customHeight="1">
      <c r="A26" s="14" t="s">
        <v>17</v>
      </c>
      <c r="B26" s="34">
        <f t="shared" si="0"/>
        <v>18.285763579571721</v>
      </c>
      <c r="C26" s="34">
        <f t="shared" si="1"/>
        <v>17.113224365666127</v>
      </c>
      <c r="D26" s="34">
        <f t="shared" si="2"/>
        <v>19.338693936254909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17"/>
      <c r="E27" s="13"/>
      <c r="F27" s="13"/>
      <c r="G27" s="23"/>
    </row>
    <row r="28" spans="1:10" s="12" customFormat="1" ht="22.5" customHeight="1">
      <c r="A28" s="33" t="s">
        <v>19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18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2"/>
      <c r="B30" s="2"/>
      <c r="C30" s="2"/>
      <c r="D30" s="2"/>
      <c r="E30" s="13"/>
      <c r="F30" s="13"/>
      <c r="G30" s="23"/>
    </row>
    <row r="31" spans="1:10" ht="17.25" customHeight="1">
      <c r="B31" s="31"/>
      <c r="C31" s="31"/>
      <c r="D31" s="31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2016-04-05T05:33:31Z</cp:lastPrinted>
  <dcterms:created xsi:type="dcterms:W3CDTF">2002-10-04T04:22:30Z</dcterms:created>
  <dcterms:modified xsi:type="dcterms:W3CDTF">2021-01-26T03:08:30Z</dcterms:modified>
</cp:coreProperties>
</file>