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20" windowWidth="19440" windowHeight="7500"/>
  </bookViews>
  <sheets>
    <sheet name="ตร1" sheetId="1" r:id="rId1"/>
  </sheets>
  <definedNames>
    <definedName name="_xlnm.Print_Area" localSheetId="0">ตร1!$A$1:$D$26</definedName>
  </definedNames>
  <calcPr calcId="162913"/>
</workbook>
</file>

<file path=xl/calcChain.xml><?xml version="1.0" encoding="utf-8"?>
<calcChain xmlns="http://schemas.openxmlformats.org/spreadsheetml/2006/main">
  <c r="B24" i="1"/>
  <c r="D18"/>
  <c r="D16"/>
  <c r="D17" l="1"/>
  <c r="D19"/>
  <c r="D21"/>
  <c r="D22"/>
  <c r="D23"/>
  <c r="D24"/>
  <c r="C17"/>
  <c r="C18"/>
  <c r="C19"/>
  <c r="C21"/>
  <c r="C22"/>
  <c r="C23"/>
  <c r="C24"/>
  <c r="B17"/>
  <c r="B18"/>
  <c r="B19"/>
  <c r="B21"/>
  <c r="B22"/>
  <c r="B23"/>
  <c r="B16" l="1"/>
  <c r="B15" s="1"/>
  <c r="E9" l="1"/>
  <c r="C16"/>
  <c r="C15" s="1"/>
  <c r="D15"/>
</calcChain>
</file>

<file path=xl/sharedStrings.xml><?xml version="1.0" encoding="utf-8"?>
<sst xmlns="http://schemas.openxmlformats.org/spreadsheetml/2006/main" count="33" uniqueCount="18">
  <si>
    <t xml:space="preserve">   2.3 อื่นๆ</t>
  </si>
  <si>
    <t xml:space="preserve">   2.2 เรียนหนังสือ</t>
  </si>
  <si>
    <t xml:space="preserve">   2.1 ทำงานบ้าน</t>
  </si>
  <si>
    <t>2. ผู้ไม่อยู่ในกำลังแรงงาน</t>
  </si>
  <si>
    <t xml:space="preserve">   1.2 ผู้ที่รอฤดูกาล</t>
  </si>
  <si>
    <t xml:space="preserve">        1.1.2 ผู้ว่างงาน</t>
  </si>
  <si>
    <t xml:space="preserve">        1.1.1 ผู้มีงานทำ</t>
  </si>
  <si>
    <t xml:space="preserve">   1.1 กำลังแรงงานปัจจุบัน</t>
  </si>
  <si>
    <t>1. ผู้อยู่ในกำลังแรงงาน</t>
  </si>
  <si>
    <t>ยอดรวม</t>
  </si>
  <si>
    <t>ร้อยละ</t>
  </si>
  <si>
    <t>-</t>
  </si>
  <si>
    <t>หญิง</t>
  </si>
  <si>
    <t>ชาย</t>
  </si>
  <si>
    <t>รวม</t>
  </si>
  <si>
    <t>สถานภาพแรงงาน</t>
  </si>
  <si>
    <t>ตารางที่  1  จำนวนและร้อยละของประชากรอายุ 15 ปีขึ้นไป จำแนกตามสถานภาพแรงงาน และเพศ</t>
  </si>
  <si>
    <t>การสำรวจภาวะการทำงานของประชากร จังหวัดพิจิตร ไตรมาสที่ 1 พ.ศ. 2561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</si>
</sst>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.0_-;\-* #,##0.0_-;_-* &quot;-&quot;??_-;_-@_-"/>
    <numFmt numFmtId="188" formatCode="0.0_ ;\-0.0\ "/>
    <numFmt numFmtId="189" formatCode="_-* #,##0_-;\-* #,##0_-;_-* &quot;-&quot;??_-;_-@_-"/>
  </numFmts>
  <fonts count="1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0" fontId="1" fillId="0" borderId="0"/>
    <xf numFmtId="43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top"/>
    </xf>
    <xf numFmtId="0" fontId="3" fillId="0" borderId="0" xfId="0" applyFont="1" applyFill="1" applyBorder="1"/>
    <xf numFmtId="0" fontId="3" fillId="0" borderId="0" xfId="0" applyFont="1" applyFill="1" applyBorder="1" applyAlignment="1">
      <alignment vertical="center"/>
    </xf>
    <xf numFmtId="187" fontId="6" fillId="0" borderId="0" xfId="1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189" fontId="4" fillId="0" borderId="0" xfId="0" applyNumberFormat="1" applyFont="1" applyFill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189" fontId="7" fillId="0" borderId="0" xfId="0" applyNumberFormat="1" applyFont="1" applyFill="1" applyAlignment="1">
      <alignment horizontal="center" vertical="center"/>
    </xf>
    <xf numFmtId="187" fontId="4" fillId="0" borderId="0" xfId="1" applyNumberFormat="1" applyFont="1" applyFill="1" applyAlignment="1">
      <alignment vertical="center"/>
    </xf>
    <xf numFmtId="189" fontId="7" fillId="0" borderId="0" xfId="0" applyNumberFormat="1" applyFont="1" applyFill="1" applyAlignment="1">
      <alignment vertical="center"/>
    </xf>
    <xf numFmtId="0" fontId="6" fillId="0" borderId="0" xfId="0" applyFont="1" applyFill="1"/>
    <xf numFmtId="0" fontId="7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188" fontId="6" fillId="0" borderId="0" xfId="1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right" vertical="center"/>
    </xf>
    <xf numFmtId="3" fontId="6" fillId="0" borderId="2" xfId="0" applyNumberFormat="1" applyFont="1" applyFill="1" applyBorder="1" applyAlignment="1">
      <alignment horizontal="right"/>
    </xf>
    <xf numFmtId="3" fontId="6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2" fontId="10" fillId="0" borderId="0" xfId="0" applyNumberFormat="1" applyFont="1" applyFill="1" applyAlignment="1">
      <alignment vertical="center"/>
    </xf>
    <xf numFmtId="0" fontId="3" fillId="0" borderId="0" xfId="0" applyFont="1"/>
    <xf numFmtId="3" fontId="6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8" fontId="3" fillId="0" borderId="0" xfId="1" applyNumberFormat="1" applyFont="1" applyFill="1" applyBorder="1" applyAlignment="1">
      <alignment horizontal="right" vertical="center" wrapText="1"/>
    </xf>
    <xf numFmtId="188" fontId="3" fillId="0" borderId="0" xfId="1" quotePrefix="1" applyNumberFormat="1" applyFont="1" applyFill="1" applyBorder="1" applyAlignment="1">
      <alignment horizontal="right" vertical="center" wrapText="1"/>
    </xf>
    <xf numFmtId="188" fontId="3" fillId="0" borderId="1" xfId="1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/>
    </xf>
  </cellXfs>
  <cellStyles count="8">
    <cellStyle name="Comma 2" xfId="2"/>
    <cellStyle name="Normal 2" xfId="3"/>
    <cellStyle name="Normal 3" xfId="4"/>
    <cellStyle name="เครื่องหมายจุลภาค" xfId="1" builtinId="3"/>
    <cellStyle name="เครื่องหมายจุลภาค 2" xfId="5"/>
    <cellStyle name="ปกติ" xfId="0" builtinId="0"/>
    <cellStyle name="ปกติ 2" xfId="6"/>
    <cellStyle name="เปอร์เซ็นต์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I33"/>
  <sheetViews>
    <sheetView tabSelected="1" workbookViewId="0">
      <selection activeCell="J8" sqref="J8"/>
    </sheetView>
  </sheetViews>
  <sheetFormatPr defaultRowHeight="24" customHeight="1"/>
  <cols>
    <col min="1" max="1" width="30.7109375" style="1" customWidth="1"/>
    <col min="2" max="2" width="19.28515625" style="1" customWidth="1"/>
    <col min="3" max="3" width="19.42578125" style="1" customWidth="1"/>
    <col min="4" max="4" width="19" style="1" customWidth="1"/>
    <col min="5" max="5" width="9.28515625" style="2" bestFit="1" customWidth="1"/>
    <col min="6" max="6" width="9.28515625" style="2" customWidth="1"/>
    <col min="7" max="16384" width="9.140625" style="1"/>
  </cols>
  <sheetData>
    <row r="1" spans="1:9" ht="25.5" customHeight="1">
      <c r="A1" s="21" t="s">
        <v>16</v>
      </c>
    </row>
    <row r="2" spans="1:9" ht="15" customHeight="1">
      <c r="A2" s="20"/>
      <c r="B2" s="20"/>
      <c r="C2" s="20"/>
      <c r="D2" s="20"/>
    </row>
    <row r="3" spans="1:9" s="18" customFormat="1" ht="32.25" customHeight="1">
      <c r="A3" s="25" t="s">
        <v>15</v>
      </c>
      <c r="B3" s="26" t="s">
        <v>14</v>
      </c>
      <c r="C3" s="26" t="s">
        <v>13</v>
      </c>
      <c r="D3" s="26" t="s">
        <v>12</v>
      </c>
      <c r="E3" s="19"/>
      <c r="F3" s="19"/>
    </row>
    <row r="4" spans="1:9" s="11" customFormat="1" ht="30" customHeight="1">
      <c r="A4" s="25" t="s">
        <v>9</v>
      </c>
      <c r="B4" s="27">
        <v>442965</v>
      </c>
      <c r="C4" s="27">
        <v>209703</v>
      </c>
      <c r="D4" s="27">
        <v>233262</v>
      </c>
      <c r="E4" s="17"/>
      <c r="F4" s="32"/>
      <c r="G4" s="33"/>
      <c r="H4" s="33"/>
    </row>
    <row r="5" spans="1:9" s="3" customFormat="1" ht="24" customHeight="1">
      <c r="A5" s="10" t="s">
        <v>8</v>
      </c>
      <c r="B5" s="28">
        <v>293266.18</v>
      </c>
      <c r="C5" s="28">
        <v>158382.70000000001</v>
      </c>
      <c r="D5" s="28">
        <v>134883.48000000001</v>
      </c>
      <c r="E5" s="13"/>
      <c r="F5" s="32"/>
      <c r="G5" s="33"/>
      <c r="H5" s="33"/>
    </row>
    <row r="6" spans="1:9" s="3" customFormat="1" ht="24" customHeight="1">
      <c r="A6" s="7" t="s">
        <v>7</v>
      </c>
      <c r="B6" s="29">
        <v>293266.18</v>
      </c>
      <c r="C6" s="29">
        <v>158382.70000000001</v>
      </c>
      <c r="D6" s="29">
        <v>134883.48000000001</v>
      </c>
      <c r="E6" s="13"/>
      <c r="F6" s="32"/>
      <c r="G6" s="33"/>
      <c r="H6" s="33"/>
      <c r="I6" s="31"/>
    </row>
    <row r="7" spans="1:9" s="3" customFormat="1" ht="24" customHeight="1">
      <c r="A7" s="7" t="s">
        <v>6</v>
      </c>
      <c r="B7" s="29">
        <v>290643.78000000003</v>
      </c>
      <c r="C7" s="29">
        <v>157120.49</v>
      </c>
      <c r="D7" s="29">
        <v>133523.29999999999</v>
      </c>
      <c r="E7" s="13"/>
      <c r="F7" s="32"/>
      <c r="G7" s="33"/>
      <c r="H7" s="33"/>
      <c r="I7" s="33"/>
    </row>
    <row r="8" spans="1:9" s="3" customFormat="1" ht="24" customHeight="1">
      <c r="A8" s="7" t="s">
        <v>5</v>
      </c>
      <c r="B8" s="29">
        <v>2622.4</v>
      </c>
      <c r="C8" s="29">
        <v>1262.21</v>
      </c>
      <c r="D8" s="29">
        <v>1360.18</v>
      </c>
      <c r="E8" s="14"/>
      <c r="F8" s="32"/>
      <c r="G8" s="33"/>
      <c r="H8" s="33"/>
      <c r="I8" s="33"/>
    </row>
    <row r="9" spans="1:9" s="3" customFormat="1" ht="24" customHeight="1">
      <c r="A9" s="7" t="s">
        <v>4</v>
      </c>
      <c r="B9" s="29" t="s">
        <v>11</v>
      </c>
      <c r="C9" s="29" t="s">
        <v>11</v>
      </c>
      <c r="D9" s="29" t="s">
        <v>11</v>
      </c>
      <c r="E9" s="16">
        <f>C8*100/C5</f>
        <v>0.79693678665662337</v>
      </c>
      <c r="F9" s="32"/>
      <c r="G9" s="33"/>
      <c r="H9" s="33"/>
      <c r="I9" s="33"/>
    </row>
    <row r="10" spans="1:9" s="3" customFormat="1" ht="24" customHeight="1">
      <c r="A10" s="10" t="s">
        <v>3</v>
      </c>
      <c r="B10" s="28">
        <v>149698.82</v>
      </c>
      <c r="C10" s="28">
        <v>51320.3</v>
      </c>
      <c r="D10" s="28">
        <v>98378.52</v>
      </c>
      <c r="E10" s="14"/>
      <c r="F10" s="32"/>
      <c r="G10" s="33"/>
      <c r="H10" s="33"/>
      <c r="I10" s="33"/>
    </row>
    <row r="11" spans="1:9" s="11" customFormat="1" ht="24" customHeight="1">
      <c r="A11" s="7" t="s">
        <v>2</v>
      </c>
      <c r="B11" s="29">
        <v>41972.27</v>
      </c>
      <c r="C11" s="29">
        <v>2065.44</v>
      </c>
      <c r="D11" s="29">
        <v>39906.83</v>
      </c>
      <c r="E11" s="15"/>
      <c r="F11" s="32"/>
      <c r="G11" s="33"/>
      <c r="H11" s="33"/>
      <c r="I11" s="33"/>
    </row>
    <row r="12" spans="1:9" s="3" customFormat="1" ht="24" customHeight="1">
      <c r="A12" s="7" t="s">
        <v>1</v>
      </c>
      <c r="B12" s="29">
        <v>33384.21</v>
      </c>
      <c r="C12" s="29">
        <v>16585.95</v>
      </c>
      <c r="D12" s="29">
        <v>16798.25</v>
      </c>
      <c r="E12" s="14"/>
      <c r="F12" s="32"/>
      <c r="G12" s="33"/>
      <c r="H12" s="33"/>
      <c r="I12" s="33"/>
    </row>
    <row r="13" spans="1:9" s="3" customFormat="1" ht="24" customHeight="1">
      <c r="A13" s="7" t="s">
        <v>0</v>
      </c>
      <c r="B13" s="29">
        <v>74342.34</v>
      </c>
      <c r="C13" s="29">
        <v>32668.9</v>
      </c>
      <c r="D13" s="29">
        <v>41673.440000000002</v>
      </c>
      <c r="E13" s="14"/>
      <c r="F13" s="32"/>
      <c r="G13" s="33"/>
      <c r="H13" s="33"/>
      <c r="I13" s="33"/>
    </row>
    <row r="14" spans="1:9" s="3" customFormat="1" ht="24" customHeight="1">
      <c r="A14" s="6"/>
      <c r="B14" s="37" t="s">
        <v>10</v>
      </c>
      <c r="C14" s="37"/>
      <c r="D14" s="37"/>
      <c r="E14" s="14"/>
      <c r="F14" s="32"/>
      <c r="G14" s="33"/>
      <c r="H14" s="33"/>
      <c r="I14" s="33"/>
    </row>
    <row r="15" spans="1:9" s="3" customFormat="1" ht="24" customHeight="1">
      <c r="A15" s="22" t="s">
        <v>9</v>
      </c>
      <c r="B15" s="23">
        <f>SUM(B16,B21)</f>
        <v>99.999999999999986</v>
      </c>
      <c r="C15" s="23">
        <f>SUM(C16,C21)</f>
        <v>100</v>
      </c>
      <c r="D15" s="23">
        <f>SUM(D16,D21)</f>
        <v>100</v>
      </c>
      <c r="E15" s="13"/>
      <c r="F15" s="8"/>
      <c r="G15" s="32"/>
      <c r="H15" s="33"/>
      <c r="I15" s="33"/>
    </row>
    <row r="16" spans="1:9" s="3" customFormat="1" ht="25.5" customHeight="1">
      <c r="A16" s="10" t="s">
        <v>8</v>
      </c>
      <c r="B16" s="23">
        <f t="shared" ref="B16:B24" si="0">B5/$B$4*100</f>
        <v>66.205271296829309</v>
      </c>
      <c r="C16" s="23">
        <f>C5/$C$4*100</f>
        <v>75.527150303047648</v>
      </c>
      <c r="D16" s="23">
        <f>D5/$D$4*100</f>
        <v>57.824883607274224</v>
      </c>
      <c r="E16" s="4"/>
      <c r="F16" s="8"/>
      <c r="G16" s="32"/>
      <c r="H16" s="33"/>
      <c r="I16" s="33"/>
    </row>
    <row r="17" spans="1:9" s="11" customFormat="1" ht="24.75" customHeight="1">
      <c r="A17" s="7" t="s">
        <v>7</v>
      </c>
      <c r="B17" s="34">
        <f t="shared" si="0"/>
        <v>66.205271296829309</v>
      </c>
      <c r="C17" s="34">
        <f>C6/$C$4*100</f>
        <v>75.527150303047648</v>
      </c>
      <c r="D17" s="34">
        <f>D6/$D$4*100</f>
        <v>57.824883607274224</v>
      </c>
      <c r="E17" s="12"/>
      <c r="F17" s="8"/>
      <c r="G17" s="32"/>
      <c r="H17" s="33"/>
      <c r="I17" s="33"/>
    </row>
    <row r="18" spans="1:9" s="11" customFormat="1" ht="25.5" customHeight="1">
      <c r="A18" s="7" t="s">
        <v>6</v>
      </c>
      <c r="B18" s="34">
        <f t="shared" si="0"/>
        <v>65.613260641359943</v>
      </c>
      <c r="C18" s="34">
        <f>C7/$C$4*100</f>
        <v>74.925246658369218</v>
      </c>
      <c r="D18" s="34">
        <f>D7/$D$4*100</f>
        <v>57.241771055722744</v>
      </c>
      <c r="E18" s="12"/>
      <c r="F18" s="30"/>
      <c r="G18" s="30"/>
    </row>
    <row r="19" spans="1:9" s="11" customFormat="1" ht="24" customHeight="1">
      <c r="A19" s="7" t="s">
        <v>5</v>
      </c>
      <c r="B19" s="34">
        <f t="shared" si="0"/>
        <v>0.5920106554693938</v>
      </c>
      <c r="C19" s="34">
        <f>C8/$C$4*100</f>
        <v>0.60190364467842616</v>
      </c>
      <c r="D19" s="34">
        <f t="shared" ref="D19:D24" si="1">D8/$D$4*100</f>
        <v>0.58311255155147435</v>
      </c>
      <c r="E19" s="12"/>
      <c r="F19" s="30"/>
      <c r="G19" s="30"/>
    </row>
    <row r="20" spans="1:9" s="11" customFormat="1" ht="24" customHeight="1">
      <c r="A20" s="7" t="s">
        <v>4</v>
      </c>
      <c r="B20" s="35" t="s">
        <v>11</v>
      </c>
      <c r="C20" s="35" t="s">
        <v>11</v>
      </c>
      <c r="D20" s="35" t="s">
        <v>11</v>
      </c>
      <c r="E20" s="12"/>
      <c r="F20" s="12"/>
    </row>
    <row r="21" spans="1:9" s="3" customFormat="1" ht="24" customHeight="1">
      <c r="A21" s="10" t="s">
        <v>3</v>
      </c>
      <c r="B21" s="23">
        <f t="shared" si="0"/>
        <v>33.794728703170676</v>
      </c>
      <c r="C21" s="23">
        <f>C10/$C$4*100</f>
        <v>24.472849696952359</v>
      </c>
      <c r="D21" s="23">
        <f t="shared" si="1"/>
        <v>42.175116392725776</v>
      </c>
      <c r="E21" s="4"/>
      <c r="F21" s="4"/>
    </row>
    <row r="22" spans="1:9" s="3" customFormat="1" ht="24" customHeight="1">
      <c r="A22" s="7" t="s">
        <v>2</v>
      </c>
      <c r="B22" s="34">
        <f t="shared" si="0"/>
        <v>9.4753016604020619</v>
      </c>
      <c r="C22" s="34">
        <f>C11/$C$4*100</f>
        <v>0.98493583782778504</v>
      </c>
      <c r="D22" s="34">
        <f t="shared" si="1"/>
        <v>17.10815735096158</v>
      </c>
      <c r="E22" s="4"/>
      <c r="F22" s="4"/>
    </row>
    <row r="23" spans="1:9" s="3" customFormat="1" ht="24" customHeight="1">
      <c r="A23" s="7" t="s">
        <v>1</v>
      </c>
      <c r="B23" s="34">
        <f t="shared" si="0"/>
        <v>7.5365344891808599</v>
      </c>
      <c r="C23" s="34">
        <f>C12/$C$4*100</f>
        <v>7.909257378292156</v>
      </c>
      <c r="D23" s="34">
        <f t="shared" si="1"/>
        <v>7.2014515866279121</v>
      </c>
      <c r="E23" s="4"/>
      <c r="F23" s="4"/>
    </row>
    <row r="24" spans="1:9" s="3" customFormat="1" ht="24" customHeight="1">
      <c r="A24" s="24" t="s">
        <v>0</v>
      </c>
      <c r="B24" s="36">
        <f t="shared" si="0"/>
        <v>16.782892553587754</v>
      </c>
      <c r="C24" s="36">
        <f>C13/$C$4*100</f>
        <v>15.578651712183422</v>
      </c>
      <c r="D24" s="36">
        <f t="shared" si="1"/>
        <v>17.865507455136285</v>
      </c>
      <c r="E24" s="4"/>
      <c r="F24" s="4"/>
    </row>
    <row r="25" spans="1:9" s="3" customFormat="1" ht="24" customHeight="1">
      <c r="A25" s="9" t="s">
        <v>17</v>
      </c>
      <c r="B25" s="8"/>
      <c r="C25" s="8"/>
      <c r="D25" s="8"/>
      <c r="E25" s="4"/>
      <c r="F25" s="4"/>
    </row>
    <row r="26" spans="1:9" s="3" customFormat="1" ht="19.5" customHeight="1">
      <c r="A26" s="7"/>
      <c r="E26" s="6"/>
      <c r="F26" s="6"/>
    </row>
    <row r="27" spans="1:9" s="3" customFormat="1" ht="40.5" customHeight="1">
      <c r="A27" s="5"/>
      <c r="B27" s="1"/>
      <c r="C27" s="1"/>
      <c r="D27" s="1"/>
      <c r="E27" s="4"/>
      <c r="F27" s="4"/>
    </row>
    <row r="28" spans="1:9" ht="17.25" customHeight="1">
      <c r="E28" s="1"/>
      <c r="F28" s="1"/>
    </row>
    <row r="29" spans="1:9" s="3" customFormat="1" ht="24" customHeight="1"/>
    <row r="30" spans="1:9" s="3" customFormat="1" ht="24" customHeight="1"/>
    <row r="31" spans="1:9" ht="24" customHeight="1">
      <c r="E31" s="1"/>
      <c r="F31" s="1"/>
    </row>
    <row r="32" spans="1:9" ht="24" customHeight="1">
      <c r="E32" s="1"/>
      <c r="F32" s="1"/>
    </row>
    <row r="33" spans="5:6" ht="24" customHeight="1">
      <c r="E33" s="1"/>
      <c r="F33" s="1"/>
    </row>
  </sheetData>
  <mergeCells count="1">
    <mergeCell ref="B14:D14"/>
  </mergeCells>
  <printOptions horizontalCentered="1"/>
  <pageMargins left="0.86614173228346458" right="0.59055118110236227" top="0.98425196850393704" bottom="0.98425196850393704" header="0.51181102362204722" footer="0.51181102362204722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ตร1</vt:lpstr>
      <vt:lpstr>ตร1!Print_Area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nsophichit-1</cp:lastModifiedBy>
  <cp:lastPrinted>2018-05-04T02:31:41Z</cp:lastPrinted>
  <dcterms:created xsi:type="dcterms:W3CDTF">2017-03-06T02:14:26Z</dcterms:created>
  <dcterms:modified xsi:type="dcterms:W3CDTF">2018-05-04T02:31:43Z</dcterms:modified>
</cp:coreProperties>
</file>