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.1" sheetId="1" r:id="rId1"/>
  </sheets>
  <definedNames>
    <definedName name="_xlnm.Print_Area" localSheetId="0">'T-1.1'!$A$1:$R$25</definedName>
  </definedNames>
  <calcPr calcId="125725"/>
</workbook>
</file>

<file path=xl/calcChain.xml><?xml version="1.0" encoding="utf-8"?>
<calcChain xmlns="http://schemas.openxmlformats.org/spreadsheetml/2006/main">
  <c r="M20" i="1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I9"/>
  <c r="H9"/>
  <c r="L9" s="1"/>
  <c r="G9"/>
  <c r="F9"/>
  <c r="E9"/>
</calcChain>
</file>

<file path=xl/sharedStrings.xml><?xml version="1.0" encoding="utf-8"?>
<sst xmlns="http://schemas.openxmlformats.org/spreadsheetml/2006/main" count="51" uniqueCount="47">
  <si>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</si>
  <si>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พ.ศ.2556 - 2560</t>
  </si>
  <si>
    <t>Table</t>
  </si>
  <si>
    <t>Population from Registration Record, Percentage Change and Density by District:2013 - 2017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</si>
  <si>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</si>
  <si>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</si>
  <si>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</si>
  <si>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</si>
  <si>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</si>
  <si>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</si>
  <si>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t>Percentage  change (%)</t>
  </si>
  <si>
    <t>ของประชากร</t>
  </si>
  <si>
    <t>(ต่อ ตร. 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</si>
  <si>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</si>
  <si>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</si>
  <si>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</si>
  <si>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</si>
  <si>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</si>
  <si>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</si>
  <si>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</si>
  <si>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</si>
  <si>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</si>
  <si>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อำเภอเมืองพัทลุง</t>
  </si>
  <si>
    <t xml:space="preserve"> Mueang _ _ _ _ district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</si>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</sst>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87" fontId="1" fillId="0" borderId="7" xfId="1" applyNumberFormat="1" applyFont="1" applyBorder="1"/>
    <xf numFmtId="187" fontId="1" fillId="0" borderId="8" xfId="1" applyNumberFormat="1" applyFont="1" applyBorder="1"/>
    <xf numFmtId="0" fontId="1" fillId="0" borderId="7" xfId="0" applyFont="1" applyBorder="1"/>
    <xf numFmtId="2" fontId="1" fillId="0" borderId="9" xfId="0" applyNumberFormat="1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3" xfId="0" applyFont="1" applyBorder="1" applyAlignment="1">
      <alignment horizontal="center"/>
    </xf>
    <xf numFmtId="0" fontId="7" fillId="0" borderId="0" xfId="0" applyFont="1"/>
    <xf numFmtId="187" fontId="4" fillId="0" borderId="7" xfId="1" applyNumberFormat="1" applyFont="1" applyBorder="1"/>
    <xf numFmtId="187" fontId="4" fillId="0" borderId="9" xfId="1" applyNumberFormat="1" applyFont="1" applyBorder="1"/>
    <xf numFmtId="187" fontId="4" fillId="0" borderId="4" xfId="1" applyNumberFormat="1" applyFont="1" applyBorder="1"/>
    <xf numFmtId="0" fontId="4" fillId="0" borderId="7" xfId="0" applyFont="1" applyBorder="1"/>
    <xf numFmtId="2" fontId="4" fillId="0" borderId="9" xfId="0" applyNumberFormat="1" applyFont="1" applyBorder="1"/>
    <xf numFmtId="2" fontId="4" fillId="0" borderId="4" xfId="0" applyNumberFormat="1" applyFont="1" applyBorder="1"/>
    <xf numFmtId="0" fontId="4" fillId="0" borderId="4" xfId="0" applyFont="1" applyBorder="1"/>
    <xf numFmtId="0" fontId="4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8" fillId="0" borderId="5" xfId="0" applyFont="1" applyBorder="1"/>
    <xf numFmtId="0" fontId="8" fillId="0" borderId="11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372725" y="904876"/>
          <a:ext cx="352425" cy="3429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25</xdr:row>
      <xdr:rowOff>9529</xdr:rowOff>
    </xdr:to>
    <xdr:grpSp>
      <xdr:nvGrpSpPr>
        <xdr:cNvPr id="3" name="Group 8"/>
        <xdr:cNvGrpSpPr/>
      </xdr:nvGrpSpPr>
      <xdr:grpSpPr>
        <a:xfrm>
          <a:off x="9315450" y="1924050"/>
          <a:ext cx="542925" cy="4400554"/>
          <a:chOff x="9439275" y="1771650"/>
          <a:chExt cx="542925" cy="4867279"/>
        </a:xfrm>
      </xdr:grpSpPr>
      <xdr:grpSp>
        <xdr:nvGrpSpPr>
          <xdr:cNvPr id="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T11" sqref="T11"/>
    </sheetView>
  </sheetViews>
  <sheetFormatPr defaultRowHeight="18.75"/>
  <cols>
    <col min="1" max="1" width="1.5703125" style="6" customWidth="1"/>
    <col min="2" max="2" width="5.85546875" style="6" customWidth="1"/>
    <col min="3" max="3" width="4.28515625" style="6" customWidth="1"/>
    <col min="4" max="4" width="9.28515625" style="6" customWidth="1"/>
    <col min="5" max="10" width="9.42578125" style="6" customWidth="1"/>
    <col min="11" max="12" width="8.5703125" style="6" customWidth="1"/>
    <col min="13" max="13" width="8.42578125" style="6" customWidth="1"/>
    <col min="14" max="14" width="16.7109375" style="6" bestFit="1" customWidth="1"/>
    <col min="15" max="15" width="0.85546875" style="6" customWidth="1"/>
    <col min="16" max="16" width="20.85546875" style="6" customWidth="1"/>
    <col min="17" max="17" width="2.28515625" style="6" customWidth="1"/>
    <col min="18" max="18" width="4.140625" style="6" customWidth="1"/>
    <col min="19" max="16384" width="9.140625" style="6"/>
  </cols>
  <sheetData>
    <row r="1" spans="1:17" s="1" customFormat="1" ht="21">
      <c r="B1" s="2" t="s">
        <v>0</v>
      </c>
      <c r="C1" s="3">
        <v>1.1000000000000001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7" s="4" customFormat="1" ht="21">
      <c r="B2" s="2" t="s">
        <v>2</v>
      </c>
      <c r="C2" s="3">
        <v>1.1000000000000001</v>
      </c>
      <c r="D2" s="2" t="s">
        <v>3</v>
      </c>
      <c r="E2" s="2"/>
      <c r="F2" s="2"/>
      <c r="G2" s="2"/>
      <c r="H2" s="2"/>
      <c r="I2" s="2"/>
      <c r="J2" s="2"/>
      <c r="K2" s="2"/>
      <c r="L2" s="2"/>
    </row>
    <row r="3" spans="1:17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s="14" customFormat="1">
      <c r="A4" s="7" t="s">
        <v>4</v>
      </c>
      <c r="B4" s="7"/>
      <c r="C4" s="7"/>
      <c r="D4" s="8"/>
      <c r="E4" s="9" t="s">
        <v>5</v>
      </c>
      <c r="F4" s="9"/>
      <c r="G4" s="9"/>
      <c r="H4" s="9"/>
      <c r="I4" s="10"/>
      <c r="J4" s="9" t="s">
        <v>6</v>
      </c>
      <c r="K4" s="9"/>
      <c r="L4" s="9"/>
      <c r="M4" s="10"/>
      <c r="N4" s="11" t="s">
        <v>7</v>
      </c>
      <c r="O4" s="12" t="s">
        <v>8</v>
      </c>
      <c r="P4" s="13"/>
    </row>
    <row r="5" spans="1:17" s="14" customFormat="1">
      <c r="A5" s="15"/>
      <c r="B5" s="15"/>
      <c r="C5" s="15"/>
      <c r="D5" s="16"/>
      <c r="E5" s="17" t="s">
        <v>9</v>
      </c>
      <c r="F5" s="17"/>
      <c r="G5" s="17"/>
      <c r="H5" s="17"/>
      <c r="I5" s="18"/>
      <c r="J5" s="17" t="s">
        <v>10</v>
      </c>
      <c r="K5" s="17"/>
      <c r="L5" s="17"/>
      <c r="M5" s="18"/>
      <c r="N5" s="19" t="s">
        <v>11</v>
      </c>
      <c r="O5" s="20"/>
      <c r="P5" s="21"/>
    </row>
    <row r="6" spans="1:17" s="14" customFormat="1">
      <c r="A6" s="15"/>
      <c r="B6" s="15"/>
      <c r="C6" s="15"/>
      <c r="D6" s="16"/>
      <c r="E6" s="6"/>
      <c r="F6" s="22"/>
      <c r="G6" s="22"/>
      <c r="H6" s="22"/>
      <c r="I6" s="22"/>
      <c r="J6" s="22"/>
      <c r="K6" s="22"/>
      <c r="L6" s="22"/>
      <c r="M6" s="22"/>
      <c r="N6" s="23" t="s">
        <v>12</v>
      </c>
      <c r="O6" s="20"/>
      <c r="P6" s="21"/>
    </row>
    <row r="7" spans="1:17" s="14" customFormat="1">
      <c r="A7" s="15"/>
      <c r="B7" s="15"/>
      <c r="C7" s="15"/>
      <c r="D7" s="16"/>
      <c r="E7" s="24">
        <v>2556</v>
      </c>
      <c r="F7" s="23">
        <v>2557</v>
      </c>
      <c r="G7" s="24">
        <v>2558</v>
      </c>
      <c r="H7" s="23">
        <v>2559</v>
      </c>
      <c r="I7" s="24">
        <v>2560</v>
      </c>
      <c r="J7" s="23">
        <v>2557</v>
      </c>
      <c r="K7" s="24">
        <v>2558</v>
      </c>
      <c r="L7" s="23">
        <v>2559</v>
      </c>
      <c r="M7" s="23">
        <v>2560</v>
      </c>
      <c r="N7" s="19" t="s">
        <v>13</v>
      </c>
      <c r="O7" s="20"/>
      <c r="P7" s="21"/>
    </row>
    <row r="8" spans="1:17" s="14" customFormat="1">
      <c r="A8" s="25"/>
      <c r="B8" s="25"/>
      <c r="C8" s="25"/>
      <c r="D8" s="26"/>
      <c r="E8" s="27" t="s">
        <v>14</v>
      </c>
      <c r="F8" s="27" t="s">
        <v>15</v>
      </c>
      <c r="G8" s="27" t="s">
        <v>16</v>
      </c>
      <c r="H8" s="27" t="s">
        <v>17</v>
      </c>
      <c r="I8" s="27" t="s">
        <v>18</v>
      </c>
      <c r="J8" s="27" t="s">
        <v>15</v>
      </c>
      <c r="K8" s="27" t="s">
        <v>16</v>
      </c>
      <c r="L8" s="27" t="s">
        <v>17</v>
      </c>
      <c r="M8" s="28" t="s">
        <v>18</v>
      </c>
      <c r="N8" s="19" t="s">
        <v>19</v>
      </c>
      <c r="O8" s="29"/>
      <c r="P8" s="30"/>
    </row>
    <row r="9" spans="1:17" s="39" customFormat="1" ht="27" customHeight="1">
      <c r="A9" s="31" t="s">
        <v>20</v>
      </c>
      <c r="B9" s="31"/>
      <c r="C9" s="31"/>
      <c r="D9" s="31"/>
      <c r="E9" s="32">
        <f>SUM(E10:E20)</f>
        <v>518021</v>
      </c>
      <c r="F9" s="33">
        <f>SUM(F10:F20)</f>
        <v>520419</v>
      </c>
      <c r="G9" s="33">
        <f>SUM(G10:G20)</f>
        <v>522723</v>
      </c>
      <c r="H9" s="33">
        <f>SUM(H10:H20)</f>
        <v>523723</v>
      </c>
      <c r="I9" s="33">
        <f>SUM(I10:I20)</f>
        <v>524857</v>
      </c>
      <c r="J9" s="34">
        <v>0.46</v>
      </c>
      <c r="K9" s="34">
        <v>0.44</v>
      </c>
      <c r="L9" s="35">
        <f t="shared" ref="L9:L20" si="0">SUM(H9-G9)/G9*100</f>
        <v>0.19130591154397264</v>
      </c>
      <c r="M9" s="36">
        <v>0.22</v>
      </c>
      <c r="N9" s="37">
        <v>153.27000000000001</v>
      </c>
      <c r="O9" s="38" t="s">
        <v>21</v>
      </c>
      <c r="P9" s="31"/>
    </row>
    <row r="10" spans="1:17" s="14" customFormat="1" ht="24.95" customHeight="1">
      <c r="A10" s="6" t="s">
        <v>22</v>
      </c>
      <c r="B10" s="6"/>
      <c r="C10" s="6"/>
      <c r="D10" s="6"/>
      <c r="E10" s="40">
        <v>119965</v>
      </c>
      <c r="F10" s="41">
        <v>120470</v>
      </c>
      <c r="G10" s="42">
        <v>121186</v>
      </c>
      <c r="H10" s="40">
        <v>121252</v>
      </c>
      <c r="I10" s="40">
        <v>121468</v>
      </c>
      <c r="J10" s="43">
        <v>0.42</v>
      </c>
      <c r="K10" s="43">
        <v>0.59</v>
      </c>
      <c r="L10" s="44">
        <f t="shared" si="0"/>
        <v>5.4461736504216658E-2</v>
      </c>
      <c r="M10" s="45">
        <f t="shared" ref="M10:M20" si="1">SUM(I10-H10)/H10*100</f>
        <v>0.17814139148220237</v>
      </c>
      <c r="N10" s="46">
        <v>284.19</v>
      </c>
      <c r="O10" s="6" t="s">
        <v>23</v>
      </c>
      <c r="P10" s="47" t="s">
        <v>24</v>
      </c>
      <c r="Q10" s="48"/>
    </row>
    <row r="11" spans="1:17" s="14" customFormat="1" ht="24.95" customHeight="1">
      <c r="A11" s="6" t="s">
        <v>25</v>
      </c>
      <c r="B11" s="49"/>
      <c r="C11" s="49"/>
      <c r="D11" s="50"/>
      <c r="E11" s="40">
        <v>35573</v>
      </c>
      <c r="F11" s="41">
        <v>35833</v>
      </c>
      <c r="G11" s="42">
        <v>35998</v>
      </c>
      <c r="H11" s="40">
        <v>36186</v>
      </c>
      <c r="I11" s="40">
        <v>36355</v>
      </c>
      <c r="J11" s="43">
        <v>0.73</v>
      </c>
      <c r="K11" s="43">
        <v>0.46</v>
      </c>
      <c r="L11" s="44">
        <f t="shared" si="0"/>
        <v>0.52225123617978775</v>
      </c>
      <c r="M11" s="45">
        <f t="shared" si="1"/>
        <v>0.46703144862654067</v>
      </c>
      <c r="N11" s="46">
        <v>142.09</v>
      </c>
      <c r="O11" s="6"/>
      <c r="P11" s="47" t="s">
        <v>26</v>
      </c>
      <c r="Q11" s="48"/>
    </row>
    <row r="12" spans="1:17" s="14" customFormat="1" ht="24.95" customHeight="1">
      <c r="A12" s="6" t="s">
        <v>27</v>
      </c>
      <c r="B12" s="49"/>
      <c r="C12" s="49"/>
      <c r="D12" s="50"/>
      <c r="E12" s="40">
        <v>44667</v>
      </c>
      <c r="F12" s="41">
        <v>44734</v>
      </c>
      <c r="G12" s="42">
        <v>44836</v>
      </c>
      <c r="H12" s="40">
        <v>44968</v>
      </c>
      <c r="I12" s="40">
        <v>45026</v>
      </c>
      <c r="J12" s="43">
        <v>0.15</v>
      </c>
      <c r="K12" s="43">
        <v>0.23</v>
      </c>
      <c r="L12" s="44">
        <f t="shared" si="0"/>
        <v>0.29440628066732089</v>
      </c>
      <c r="M12" s="45">
        <f t="shared" si="1"/>
        <v>0.12898060843266324</v>
      </c>
      <c r="N12" s="45">
        <v>173.1</v>
      </c>
      <c r="O12" s="6"/>
      <c r="P12" s="47" t="s">
        <v>28</v>
      </c>
      <c r="Q12" s="48"/>
    </row>
    <row r="13" spans="1:17" s="14" customFormat="1" ht="24.95" customHeight="1">
      <c r="A13" s="6" t="s">
        <v>29</v>
      </c>
      <c r="B13" s="49"/>
      <c r="C13" s="49"/>
      <c r="D13" s="50"/>
      <c r="E13" s="40">
        <v>31292</v>
      </c>
      <c r="F13" s="41">
        <v>31524</v>
      </c>
      <c r="G13" s="42">
        <v>31683</v>
      </c>
      <c r="H13" s="40">
        <v>31840</v>
      </c>
      <c r="I13" s="40">
        <v>31956</v>
      </c>
      <c r="J13" s="43">
        <v>0.74</v>
      </c>
      <c r="K13" s="43">
        <v>0.5</v>
      </c>
      <c r="L13" s="44">
        <f t="shared" si="0"/>
        <v>0.49553388252375097</v>
      </c>
      <c r="M13" s="45">
        <f t="shared" si="1"/>
        <v>0.36432160804020103</v>
      </c>
      <c r="N13" s="46">
        <v>120.93</v>
      </c>
      <c r="O13" s="6"/>
      <c r="P13" s="47" t="s">
        <v>30</v>
      </c>
      <c r="Q13" s="48"/>
    </row>
    <row r="14" spans="1:17" s="14" customFormat="1" ht="24.95" customHeight="1">
      <c r="A14" s="49" t="s">
        <v>31</v>
      </c>
      <c r="B14" s="49"/>
      <c r="C14" s="49"/>
      <c r="D14" s="50"/>
      <c r="E14" s="40">
        <v>83877</v>
      </c>
      <c r="F14" s="41">
        <v>84047</v>
      </c>
      <c r="G14" s="42">
        <v>84313</v>
      </c>
      <c r="H14" s="40">
        <v>84497</v>
      </c>
      <c r="I14" s="40">
        <v>84449</v>
      </c>
      <c r="J14" s="43">
        <v>0.2</v>
      </c>
      <c r="K14" s="43">
        <v>0.32</v>
      </c>
      <c r="L14" s="44">
        <f t="shared" si="0"/>
        <v>0.21823443597072811</v>
      </c>
      <c r="M14" s="45">
        <f t="shared" si="1"/>
        <v>-5.680675053552197E-2</v>
      </c>
      <c r="N14" s="46">
        <v>186.03</v>
      </c>
      <c r="O14" s="6"/>
      <c r="P14" s="47" t="s">
        <v>32</v>
      </c>
      <c r="Q14" s="48"/>
    </row>
    <row r="15" spans="1:17" s="14" customFormat="1" ht="24.95" customHeight="1">
      <c r="A15" s="51" t="s">
        <v>33</v>
      </c>
      <c r="B15" s="51"/>
      <c r="C15" s="51"/>
      <c r="D15" s="52"/>
      <c r="E15" s="40">
        <v>50884</v>
      </c>
      <c r="F15" s="41">
        <v>51083</v>
      </c>
      <c r="G15" s="42">
        <v>51199</v>
      </c>
      <c r="H15" s="40">
        <v>50931</v>
      </c>
      <c r="I15" s="40">
        <v>51094</v>
      </c>
      <c r="J15" s="43">
        <v>0.39</v>
      </c>
      <c r="K15" s="43">
        <v>0.23</v>
      </c>
      <c r="L15" s="44">
        <f t="shared" si="0"/>
        <v>-0.52344772358835134</v>
      </c>
      <c r="M15" s="45">
        <f t="shared" si="1"/>
        <v>0.32004083956725771</v>
      </c>
      <c r="N15" s="46">
        <v>117.93</v>
      </c>
      <c r="O15" s="6"/>
      <c r="P15" s="47" t="s">
        <v>34</v>
      </c>
      <c r="Q15" s="48"/>
    </row>
    <row r="16" spans="1:17" s="14" customFormat="1" ht="24.95" customHeight="1">
      <c r="A16" s="51" t="s">
        <v>35</v>
      </c>
      <c r="B16" s="51"/>
      <c r="C16" s="51"/>
      <c r="D16" s="52"/>
      <c r="E16" s="40">
        <v>17731</v>
      </c>
      <c r="F16" s="41">
        <v>17877</v>
      </c>
      <c r="G16" s="42">
        <v>17946</v>
      </c>
      <c r="H16" s="40">
        <v>17959</v>
      </c>
      <c r="I16" s="40">
        <v>18028</v>
      </c>
      <c r="J16" s="43">
        <v>0.82</v>
      </c>
      <c r="K16" s="43">
        <v>0.38</v>
      </c>
      <c r="L16" s="44">
        <f t="shared" si="0"/>
        <v>7.2439540844756484E-2</v>
      </c>
      <c r="M16" s="45">
        <f t="shared" si="1"/>
        <v>0.38420847485940196</v>
      </c>
      <c r="N16" s="46">
        <v>82.51</v>
      </c>
      <c r="O16" s="6"/>
      <c r="P16" s="47" t="s">
        <v>36</v>
      </c>
      <c r="Q16" s="48"/>
    </row>
    <row r="17" spans="1:17" s="14" customFormat="1" ht="24.95" customHeight="1">
      <c r="A17" s="51" t="s">
        <v>37</v>
      </c>
      <c r="B17" s="51"/>
      <c r="C17" s="51"/>
      <c r="D17" s="24"/>
      <c r="E17" s="40">
        <v>47041</v>
      </c>
      <c r="F17" s="41">
        <v>47312</v>
      </c>
      <c r="G17" s="42">
        <v>47550</v>
      </c>
      <c r="H17" s="40">
        <v>47713</v>
      </c>
      <c r="I17" s="40">
        <v>47839</v>
      </c>
      <c r="J17" s="43">
        <v>0.56999999999999995</v>
      </c>
      <c r="K17" s="43">
        <v>0.5</v>
      </c>
      <c r="L17" s="44">
        <f t="shared" si="0"/>
        <v>0.34279705573080965</v>
      </c>
      <c r="M17" s="45">
        <f t="shared" si="1"/>
        <v>0.2640789721878733</v>
      </c>
      <c r="N17" s="46">
        <v>125.88</v>
      </c>
      <c r="O17" s="6"/>
      <c r="P17" s="47" t="s">
        <v>38</v>
      </c>
      <c r="Q17" s="48"/>
    </row>
    <row r="18" spans="1:17" s="14" customFormat="1" ht="24.95" customHeight="1">
      <c r="A18" s="51" t="s">
        <v>39</v>
      </c>
      <c r="B18" s="51"/>
      <c r="C18" s="51"/>
      <c r="D18" s="52"/>
      <c r="E18" s="40">
        <v>25738</v>
      </c>
      <c r="F18" s="41">
        <v>25844</v>
      </c>
      <c r="G18" s="42">
        <v>25872</v>
      </c>
      <c r="H18" s="40">
        <v>25953</v>
      </c>
      <c r="I18" s="40">
        <v>26011</v>
      </c>
      <c r="J18" s="43">
        <v>0.41</v>
      </c>
      <c r="K18" s="43">
        <v>0.11</v>
      </c>
      <c r="L18" s="44">
        <f t="shared" si="0"/>
        <v>0.31307977736549164</v>
      </c>
      <c r="M18" s="45">
        <f t="shared" si="1"/>
        <v>0.22348090779485993</v>
      </c>
      <c r="N18" s="46">
        <v>218.58</v>
      </c>
      <c r="O18" s="6"/>
      <c r="P18" s="47" t="s">
        <v>40</v>
      </c>
      <c r="Q18" s="48"/>
    </row>
    <row r="19" spans="1:17" s="14" customFormat="1" ht="24.95" customHeight="1">
      <c r="A19" s="51" t="s">
        <v>41</v>
      </c>
      <c r="B19" s="51"/>
      <c r="C19" s="51"/>
      <c r="D19" s="52"/>
      <c r="E19" s="40">
        <v>34882</v>
      </c>
      <c r="F19" s="41">
        <v>35056</v>
      </c>
      <c r="G19" s="42">
        <v>35433</v>
      </c>
      <c r="H19" s="40">
        <v>35787</v>
      </c>
      <c r="I19" s="40">
        <v>35893</v>
      </c>
      <c r="J19" s="43">
        <v>0.5</v>
      </c>
      <c r="K19" s="43">
        <v>1.06</v>
      </c>
      <c r="L19" s="44">
        <f t="shared" si="0"/>
        <v>0.99906866480399625</v>
      </c>
      <c r="M19" s="45">
        <f t="shared" si="1"/>
        <v>0.29619694302400312</v>
      </c>
      <c r="N19" s="46">
        <v>92.89</v>
      </c>
      <c r="O19" s="6"/>
      <c r="P19" s="47" t="s">
        <v>42</v>
      </c>
      <c r="Q19" s="48"/>
    </row>
    <row r="20" spans="1:17" s="14" customFormat="1" ht="24.95" customHeight="1">
      <c r="A20" s="51" t="s">
        <v>43</v>
      </c>
      <c r="B20" s="51"/>
      <c r="C20" s="51"/>
      <c r="D20" s="52"/>
      <c r="E20" s="40">
        <v>26371</v>
      </c>
      <c r="F20" s="41">
        <v>26639</v>
      </c>
      <c r="G20" s="42">
        <v>26707</v>
      </c>
      <c r="H20" s="40">
        <v>26637</v>
      </c>
      <c r="I20" s="40">
        <v>26738</v>
      </c>
      <c r="J20" s="43">
        <v>1.01</v>
      </c>
      <c r="K20" s="43">
        <v>0.26</v>
      </c>
      <c r="L20" s="44">
        <f t="shared" si="0"/>
        <v>-0.2621035683528663</v>
      </c>
      <c r="M20" s="45">
        <f t="shared" si="1"/>
        <v>0.37917182865938359</v>
      </c>
      <c r="N20" s="45">
        <v>118.5</v>
      </c>
      <c r="O20" s="6"/>
      <c r="P20" s="47" t="s">
        <v>44</v>
      </c>
      <c r="Q20" s="53"/>
    </row>
    <row r="21" spans="1:17" s="14" customFormat="1">
      <c r="A21" s="54"/>
      <c r="B21" s="54"/>
      <c r="C21" s="54"/>
      <c r="D21" s="55"/>
      <c r="E21" s="43"/>
      <c r="F21" s="56"/>
      <c r="G21" s="46"/>
      <c r="H21" s="43"/>
      <c r="I21" s="43"/>
      <c r="J21" s="43"/>
      <c r="K21" s="43"/>
      <c r="L21" s="56"/>
      <c r="M21" s="46"/>
      <c r="N21" s="46"/>
      <c r="O21" s="6"/>
      <c r="P21" s="6"/>
    </row>
    <row r="22" spans="1:17" s="14" customFormat="1" ht="3" customHeight="1">
      <c r="A22" s="57"/>
      <c r="B22" s="57"/>
      <c r="C22" s="57"/>
      <c r="D22" s="57"/>
      <c r="E22" s="58"/>
      <c r="F22" s="58"/>
      <c r="G22" s="59"/>
      <c r="H22" s="60"/>
      <c r="I22" s="60"/>
      <c r="J22" s="60"/>
      <c r="K22" s="60"/>
      <c r="L22" s="58"/>
      <c r="M22" s="59"/>
      <c r="N22" s="59"/>
      <c r="O22" s="57"/>
      <c r="P22" s="57"/>
    </row>
    <row r="23" spans="1:17" s="14" customFormat="1" ht="3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1:17" s="14" customFormat="1" ht="17.25">
      <c r="A24" s="61" t="s">
        <v>45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17" s="14" customFormat="1" ht="17.25">
      <c r="A25" s="61"/>
      <c r="B25" s="61" t="s">
        <v>46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</sheetData>
  <mergeCells count="15">
    <mergeCell ref="A19:D19"/>
    <mergeCell ref="A20:D20"/>
    <mergeCell ref="A21:D21"/>
    <mergeCell ref="A9:D9"/>
    <mergeCell ref="O9:P9"/>
    <mergeCell ref="A15:D15"/>
    <mergeCell ref="A16:D16"/>
    <mergeCell ref="A17:C17"/>
    <mergeCell ref="A18:D18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2018-08-01T00:38:09Z</dcterms:created>
  <dcterms:modified xsi:type="dcterms:W3CDTF">2018-08-01T00:38:27Z</dcterms:modified>
</cp:coreProperties>
</file>