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7.1" sheetId="1" r:id="rId1"/>
  </sheets>
  <definedNames>
    <definedName name="_xlnm.Print_Area" localSheetId="0">'T-7.1'!$A$1:$AE$36</definedName>
  </definedNames>
  <calcPr calcId="125725"/>
</workbook>
</file>

<file path=xl/calcChain.xml><?xml version="1.0" encoding="utf-8"?>
<calcChain xmlns="http://schemas.openxmlformats.org/spreadsheetml/2006/main">
  <c r="E33" i="1"/>
  <c r="E32"/>
  <c r="E31"/>
  <c r="E30"/>
  <c r="E29"/>
  <c r="E28"/>
  <c r="E27"/>
  <c r="E26"/>
  <c r="E25"/>
  <c r="E24"/>
  <c r="E23"/>
  <c r="AA22"/>
  <c r="Z22"/>
  <c r="Y22"/>
  <c r="X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E21"/>
  <c r="E20"/>
  <c r="E19"/>
  <c r="E18"/>
  <c r="E17"/>
  <c r="E16"/>
  <c r="E15"/>
  <c r="E14"/>
  <c r="E13"/>
  <c r="E12"/>
  <c r="E11"/>
  <c r="AA10"/>
  <c r="Z10"/>
  <c r="Y10"/>
  <c r="X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AA9"/>
  <c r="Z9"/>
  <c r="Y9"/>
  <c r="X9"/>
  <c r="V9"/>
  <c r="U9"/>
  <c r="T9"/>
  <c r="S9"/>
  <c r="R9"/>
  <c r="Q9"/>
  <c r="P9"/>
  <c r="O9"/>
  <c r="N9"/>
  <c r="M9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<sst xmlns="http://schemas.openxmlformats.org/spreadsheetml/2006/main" count="119" uniqueCount="75">
  <si>
    <t>ตาราง</t>
  </si>
  <si>
    <t>ประชากรจากการทะเบียน จำแนกตามเพศ และหมวดอายุ เป็นรายอำเภอ พ.ศ.2560</t>
  </si>
  <si>
    <t>Table</t>
  </si>
  <si>
    <t>Population from Registration Record by Sex, Age Group and District: 2017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</si>
  <si>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</si>
  <si>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</si>
  <si>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</si>
  <si>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</si>
  <si>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</si>
  <si>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</si>
  <si>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</si>
  <si>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</si>
  <si>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</si>
  <si>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</si>
  <si>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</si>
  <si>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</si>
  <si>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 xml:space="preserve">80 and </t>
  </si>
  <si>
    <t>ไม่ทราบ</t>
  </si>
  <si>
    <t>A Non-Thai</t>
  </si>
  <si>
    <t>Transferring</t>
  </si>
  <si>
    <t>Population registered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</si>
  <si>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</si>
  <si>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</si>
  <si>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</si>
  <si>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</si>
  <si>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</si>
  <si>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</si>
  <si>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</si>
  <si>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</si>
  <si>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</si>
  <si>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</si>
  <si>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</si>
  <si>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</si>
  <si>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</si>
  <si>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</si>
  <si>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</si>
  <si>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</si>
  <si>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</si>
  <si>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</si>
  <si>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Unknown</t>
  </si>
  <si>
    <t>national</t>
  </si>
  <si>
    <t>population</t>
  </si>
  <si>
    <t>in central house file</t>
  </si>
  <si>
    <t>รวมยอด</t>
  </si>
  <si>
    <t>ชาย</t>
  </si>
  <si>
    <t>Male</t>
  </si>
  <si>
    <t>อำเภอเมืองพัทลุง</t>
  </si>
  <si>
    <t>-</t>
  </si>
  <si>
    <t xml:space="preserve"> Mueang  PhatthalungDistrict</t>
  </si>
  <si>
    <t>อำเภอกงหรา</t>
  </si>
  <si>
    <t>Kong Ra District</t>
  </si>
  <si>
    <t>อำเภอเขาชัยสน</t>
  </si>
  <si>
    <t>Khao Chaison District</t>
  </si>
  <si>
    <t>อำเภอตะโหมด</t>
  </si>
  <si>
    <t>Tamot District</t>
  </si>
  <si>
    <t>อำเภอควนขนุน</t>
  </si>
  <si>
    <t>Khuan Khanun District</t>
  </si>
  <si>
    <t>อำเภอปากพะยูน</t>
  </si>
  <si>
    <t>Pak Phaayun District</t>
  </si>
  <si>
    <t>อำเภอศรีบรรพต</t>
  </si>
  <si>
    <t>Si Banphot District</t>
  </si>
  <si>
    <t>อำเภอป่าบอน</t>
  </si>
  <si>
    <t>Pa Bon District</t>
  </si>
  <si>
    <t>อำเภอบางแก้ว</t>
  </si>
  <si>
    <t>Bang Kaeo District</t>
  </si>
  <si>
    <t>อำเภอป่าพะยอม</t>
  </si>
  <si>
    <t>Pa Phayom District</t>
  </si>
  <si>
    <t>อำเภอศรีนครินทร์</t>
  </si>
  <si>
    <t>Srinagarindra District</t>
  </si>
  <si>
    <t>หญิง</t>
  </si>
  <si>
    <t>Female</t>
  </si>
  <si>
    <t xml:space="preserve">    หมายเหตุ: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</si>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</sst>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/>
    <xf numFmtId="0" fontId="2" fillId="0" borderId="0" xfId="0" applyNumberFormat="1" applyFont="1" applyAlignme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/>
    <xf numFmtId="0" fontId="7" fillId="0" borderId="8" xfId="0" quotePrefix="1" applyFont="1" applyBorder="1" applyAlignment="1">
      <alignment horizontal="center" vertical="center" shrinkToFit="1"/>
    </xf>
    <xf numFmtId="0" fontId="7" fillId="0" borderId="9" xfId="0" quotePrefix="1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7" fillId="0" borderId="9" xfId="0" applyFont="1" applyBorder="1"/>
    <xf numFmtId="0" fontId="7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shrinkToFit="1"/>
    </xf>
    <xf numFmtId="0" fontId="7" fillId="0" borderId="13" xfId="0" quotePrefix="1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 shrinkToFit="1"/>
    </xf>
    <xf numFmtId="0" fontId="7" fillId="0" borderId="11" xfId="0" quotePrefix="1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87" fontId="9" fillId="0" borderId="9" xfId="1" applyNumberFormat="1" applyFont="1" applyBorder="1" applyAlignment="1"/>
    <xf numFmtId="187" fontId="9" fillId="0" borderId="3" xfId="1" applyNumberFormat="1" applyFont="1" applyBorder="1" applyAlignment="1">
      <alignment horizontal="center"/>
    </xf>
    <xf numFmtId="187" fontId="9" fillId="0" borderId="2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vertical="center"/>
    </xf>
    <xf numFmtId="187" fontId="9" fillId="0" borderId="9" xfId="1" applyNumberFormat="1" applyFont="1" applyBorder="1" applyAlignment="1">
      <alignment vertical="center"/>
    </xf>
    <xf numFmtId="187" fontId="9" fillId="0" borderId="8" xfId="1" applyNumberFormat="1" applyFont="1" applyBorder="1" applyAlignment="1">
      <alignment horizontal="center" vertical="center"/>
    </xf>
    <xf numFmtId="187" fontId="9" fillId="0" borderId="7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7" fontId="10" fillId="0" borderId="8" xfId="1" applyNumberFormat="1" applyFont="1" applyBorder="1" applyAlignment="1">
      <alignment vertical="center"/>
    </xf>
    <xf numFmtId="187" fontId="10" fillId="0" borderId="9" xfId="1" applyNumberFormat="1" applyFont="1" applyBorder="1" applyAlignment="1">
      <alignment vertical="center"/>
    </xf>
    <xf numFmtId="187" fontId="10" fillId="0" borderId="7" xfId="1" applyNumberFormat="1" applyFont="1" applyBorder="1" applyAlignment="1">
      <alignment vertical="center"/>
    </xf>
    <xf numFmtId="187" fontId="10" fillId="0" borderId="0" xfId="1" applyNumberFormat="1" applyFont="1" applyAlignment="1">
      <alignment vertical="center"/>
    </xf>
    <xf numFmtId="187" fontId="10" fillId="0" borderId="8" xfId="1" applyNumberFormat="1" applyFont="1" applyBorder="1" applyAlignment="1">
      <alignment horizontal="center" vertical="center"/>
    </xf>
    <xf numFmtId="187" fontId="10" fillId="0" borderId="7" xfId="1" applyNumberFormat="1" applyFont="1" applyBorder="1" applyAlignment="1">
      <alignment horizontal="center" vertical="center"/>
    </xf>
    <xf numFmtId="187" fontId="10" fillId="0" borderId="0" xfId="1" applyNumberFormat="1" applyFont="1" applyAlignment="1">
      <alignment horizontal="right" vertical="center"/>
    </xf>
    <xf numFmtId="187" fontId="10" fillId="0" borderId="9" xfId="2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187" fontId="10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187" fontId="10" fillId="0" borderId="13" xfId="1" applyNumberFormat="1" applyFont="1" applyBorder="1" applyAlignment="1">
      <alignment vertical="center"/>
    </xf>
    <xf numFmtId="187" fontId="10" fillId="0" borderId="14" xfId="1" applyNumberFormat="1" applyFont="1" applyBorder="1" applyAlignment="1">
      <alignment vertical="center"/>
    </xf>
    <xf numFmtId="187" fontId="10" fillId="0" borderId="12" xfId="1" applyNumberFormat="1" applyFont="1" applyBorder="1" applyAlignment="1">
      <alignment vertical="center"/>
    </xf>
    <xf numFmtId="187" fontId="10" fillId="0" borderId="11" xfId="1" applyNumberFormat="1" applyFont="1" applyBorder="1" applyAlignment="1">
      <alignment vertical="center"/>
    </xf>
    <xf numFmtId="187" fontId="10" fillId="0" borderId="13" xfId="1" applyNumberFormat="1" applyFont="1" applyBorder="1" applyAlignment="1">
      <alignment horizontal="center" vertical="center"/>
    </xf>
    <xf numFmtId="187" fontId="10" fillId="0" borderId="12" xfId="1" applyNumberFormat="1" applyFont="1" applyBorder="1" applyAlignment="1">
      <alignment horizontal="center" vertical="center"/>
    </xf>
    <xf numFmtId="187" fontId="10" fillId="0" borderId="11" xfId="1" applyNumberFormat="1" applyFont="1" applyBorder="1" applyAlignment="1">
      <alignment horizontal="right" vertical="center"/>
    </xf>
    <xf numFmtId="187" fontId="10" fillId="0" borderId="14" xfId="2" applyNumberFormat="1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5" fillId="0" borderId="0" xfId="0" applyFont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28575</xdr:colOff>
      <xdr:row>22</xdr:row>
      <xdr:rowOff>180975</xdr:rowOff>
    </xdr:from>
    <xdr:to>
      <xdr:col>30</xdr:col>
      <xdr:colOff>247650</xdr:colOff>
      <xdr:row>35</xdr:row>
      <xdr:rowOff>114300</xdr:rowOff>
    </xdr:to>
    <xdr:grpSp>
      <xdr:nvGrpSpPr>
        <xdr:cNvPr id="2" name="Group 5"/>
        <xdr:cNvGrpSpPr/>
      </xdr:nvGrpSpPr>
      <xdr:grpSpPr>
        <a:xfrm>
          <a:off x="12155941" y="5139078"/>
          <a:ext cx="372155" cy="3139508"/>
          <a:chOff x="9610725" y="4381500"/>
          <a:chExt cx="371475" cy="2209800"/>
        </a:xfrm>
      </xdr:grpSpPr>
      <xdr:grpSp>
        <xdr:nvGrpSpPr>
          <xdr:cNvPr id="3" name="Group 1"/>
          <xdr:cNvGrpSpPr/>
        </xdr:nvGrpSpPr>
        <xdr:grpSpPr>
          <a:xfrm>
            <a:off x="96393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10725" y="43815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6"/>
  <sheetViews>
    <sheetView showGridLines="0" tabSelected="1" topLeftCell="H1" zoomScale="112" zoomScaleNormal="112" workbookViewId="0">
      <selection activeCell="V9" sqref="V9:W9"/>
    </sheetView>
  </sheetViews>
  <sheetFormatPr defaultRowHeight="18.75"/>
  <cols>
    <col min="1" max="1" width="1.28515625" style="7" customWidth="1"/>
    <col min="2" max="2" width="5.85546875" style="7" customWidth="1"/>
    <col min="3" max="3" width="4.140625" style="7" customWidth="1"/>
    <col min="4" max="4" width="2.28515625" style="7" customWidth="1"/>
    <col min="5" max="5" width="7.140625" style="7" customWidth="1"/>
    <col min="6" max="6" width="6.28515625" style="7" customWidth="1"/>
    <col min="7" max="7" width="6" style="7" customWidth="1"/>
    <col min="8" max="8" width="6.5703125" style="7" customWidth="1"/>
    <col min="9" max="9" width="6.42578125" style="7" customWidth="1"/>
    <col min="10" max="10" width="6" style="7" customWidth="1"/>
    <col min="11" max="11" width="6.5703125" style="7" customWidth="1"/>
    <col min="12" max="12" width="7.28515625" style="7" customWidth="1"/>
    <col min="13" max="14" width="6.5703125" style="7" customWidth="1"/>
    <col min="15" max="15" width="6.85546875" style="7" customWidth="1"/>
    <col min="16" max="16" width="6.5703125" style="7" customWidth="1"/>
    <col min="17" max="17" width="6.7109375" style="7" customWidth="1"/>
    <col min="18" max="18" width="6.28515625" style="7" customWidth="1"/>
    <col min="19" max="20" width="6.5703125" style="7" customWidth="1"/>
    <col min="21" max="21" width="6.42578125" style="7" customWidth="1"/>
    <col min="22" max="22" width="3.7109375" style="7" customWidth="1"/>
    <col min="23" max="23" width="2.5703125" style="7" customWidth="1"/>
    <col min="24" max="24" width="5.5703125" style="7" customWidth="1"/>
    <col min="25" max="25" width="7.5703125" style="7" customWidth="1"/>
    <col min="26" max="26" width="9" style="7" customWidth="1"/>
    <col min="27" max="27" width="13.140625" style="7" customWidth="1"/>
    <col min="28" max="28" width="1.28515625" style="7" customWidth="1"/>
    <col min="29" max="29" width="13.7109375" style="7" customWidth="1"/>
    <col min="30" max="30" width="2.28515625" style="7" customWidth="1"/>
    <col min="31" max="31" width="4.140625" style="7" customWidth="1"/>
    <col min="32" max="16384" width="9.140625" style="7"/>
  </cols>
  <sheetData>
    <row r="1" spans="1:29" s="1" customFormat="1">
      <c r="B1" s="1" t="s">
        <v>0</v>
      </c>
      <c r="C1" s="2">
        <v>7.1</v>
      </c>
      <c r="D1" s="1" t="s">
        <v>1</v>
      </c>
    </row>
    <row r="2" spans="1:29" s="3" customFormat="1">
      <c r="B2" s="4" t="s">
        <v>2</v>
      </c>
      <c r="C2" s="2">
        <v>7.1</v>
      </c>
      <c r="D2" s="5" t="s">
        <v>3</v>
      </c>
      <c r="E2" s="1"/>
    </row>
    <row r="3" spans="1:2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16" customFormat="1" ht="21.75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14" t="s">
        <v>6</v>
      </c>
      <c r="AC4" s="15"/>
    </row>
    <row r="5" spans="1:29" s="16" customFormat="1" ht="13.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5"/>
      <c r="Y5" s="26" t="s">
        <v>8</v>
      </c>
      <c r="Z5" s="26" t="s">
        <v>9</v>
      </c>
      <c r="AA5" s="26" t="s">
        <v>10</v>
      </c>
      <c r="AB5" s="27"/>
      <c r="AC5" s="28"/>
    </row>
    <row r="6" spans="1:29" s="16" customFormat="1" ht="13.5">
      <c r="A6" s="17"/>
      <c r="B6" s="17"/>
      <c r="C6" s="17"/>
      <c r="D6" s="18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 t="s">
        <v>11</v>
      </c>
      <c r="W6" s="32"/>
      <c r="X6" s="25"/>
      <c r="Y6" s="33" t="s">
        <v>12</v>
      </c>
      <c r="Z6" s="33" t="s">
        <v>13</v>
      </c>
      <c r="AA6" s="33" t="s">
        <v>14</v>
      </c>
      <c r="AB6" s="27"/>
      <c r="AC6" s="28"/>
    </row>
    <row r="7" spans="1:29" s="16" customFormat="1" ht="13.5">
      <c r="A7" s="17"/>
      <c r="B7" s="17"/>
      <c r="C7" s="17"/>
      <c r="D7" s="18"/>
      <c r="E7" s="29" t="s">
        <v>15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4" t="s">
        <v>16</v>
      </c>
      <c r="W7" s="35"/>
      <c r="X7" s="25" t="s">
        <v>17</v>
      </c>
      <c r="Y7" s="33" t="s">
        <v>18</v>
      </c>
      <c r="Z7" s="33" t="s">
        <v>19</v>
      </c>
      <c r="AA7" s="33" t="s">
        <v>20</v>
      </c>
      <c r="AB7" s="27"/>
      <c r="AC7" s="28"/>
    </row>
    <row r="8" spans="1:29" s="16" customFormat="1" ht="13.5">
      <c r="A8" s="36"/>
      <c r="B8" s="36"/>
      <c r="C8" s="36"/>
      <c r="D8" s="37"/>
      <c r="E8" s="38" t="s">
        <v>21</v>
      </c>
      <c r="F8" s="39" t="s">
        <v>22</v>
      </c>
      <c r="G8" s="40" t="s">
        <v>23</v>
      </c>
      <c r="H8" s="41" t="s">
        <v>24</v>
      </c>
      <c r="I8" s="40" t="s">
        <v>25</v>
      </c>
      <c r="J8" s="41" t="s">
        <v>26</v>
      </c>
      <c r="K8" s="40" t="s">
        <v>27</v>
      </c>
      <c r="L8" s="41" t="s">
        <v>28</v>
      </c>
      <c r="M8" s="40" t="s">
        <v>29</v>
      </c>
      <c r="N8" s="41" t="s">
        <v>30</v>
      </c>
      <c r="O8" s="40" t="s">
        <v>31</v>
      </c>
      <c r="P8" s="41" t="s">
        <v>32</v>
      </c>
      <c r="Q8" s="40" t="s">
        <v>33</v>
      </c>
      <c r="R8" s="41" t="s">
        <v>34</v>
      </c>
      <c r="S8" s="40" t="s">
        <v>35</v>
      </c>
      <c r="T8" s="41" t="s">
        <v>36</v>
      </c>
      <c r="U8" s="40" t="s">
        <v>37</v>
      </c>
      <c r="V8" s="42" t="s">
        <v>38</v>
      </c>
      <c r="W8" s="43"/>
      <c r="X8" s="44" t="s">
        <v>39</v>
      </c>
      <c r="Y8" s="44" t="s">
        <v>40</v>
      </c>
      <c r="Z8" s="44" t="s">
        <v>41</v>
      </c>
      <c r="AA8" s="44" t="s">
        <v>42</v>
      </c>
      <c r="AB8" s="45"/>
      <c r="AC8" s="46"/>
    </row>
    <row r="9" spans="1:29" s="52" customFormat="1" ht="20.100000000000001" customHeight="1">
      <c r="A9" s="47" t="s">
        <v>43</v>
      </c>
      <c r="B9" s="47"/>
      <c r="C9" s="47"/>
      <c r="D9" s="47"/>
      <c r="E9" s="48">
        <f>SUM(F9:AA9)</f>
        <v>524857</v>
      </c>
      <c r="F9" s="48">
        <f>(F10+F22)</f>
        <v>28565</v>
      </c>
      <c r="G9" s="48">
        <f t="shared" ref="G9:AA9" si="0">(G10+G22)</f>
        <v>32573</v>
      </c>
      <c r="H9" s="48">
        <f t="shared" si="0"/>
        <v>32185</v>
      </c>
      <c r="I9" s="48">
        <f t="shared" si="0"/>
        <v>32554</v>
      </c>
      <c r="J9" s="48">
        <f t="shared" si="0"/>
        <v>38334</v>
      </c>
      <c r="K9" s="48">
        <f t="shared" si="0"/>
        <v>37492</v>
      </c>
      <c r="L9" s="48">
        <f t="shared" si="0"/>
        <v>38125</v>
      </c>
      <c r="M9" s="48">
        <f t="shared" si="0"/>
        <v>40090</v>
      </c>
      <c r="N9" s="48">
        <f t="shared" si="0"/>
        <v>41299</v>
      </c>
      <c r="O9" s="48">
        <f t="shared" si="0"/>
        <v>41169</v>
      </c>
      <c r="P9" s="48">
        <f t="shared" si="0"/>
        <v>37502</v>
      </c>
      <c r="Q9" s="48">
        <f t="shared" si="0"/>
        <v>31311</v>
      </c>
      <c r="R9" s="48">
        <f t="shared" si="0"/>
        <v>24298</v>
      </c>
      <c r="S9" s="48">
        <f t="shared" si="0"/>
        <v>20729</v>
      </c>
      <c r="T9" s="48">
        <f t="shared" si="0"/>
        <v>16051</v>
      </c>
      <c r="U9" s="48">
        <f t="shared" si="0"/>
        <v>12158</v>
      </c>
      <c r="V9" s="49">
        <f t="shared" si="0"/>
        <v>16534</v>
      </c>
      <c r="W9" s="50"/>
      <c r="X9" s="48">
        <f t="shared" si="0"/>
        <v>0</v>
      </c>
      <c r="Y9" s="48">
        <f t="shared" si="0"/>
        <v>235</v>
      </c>
      <c r="Z9" s="48">
        <f t="shared" si="0"/>
        <v>887</v>
      </c>
      <c r="AA9" s="48">
        <f t="shared" si="0"/>
        <v>2766</v>
      </c>
      <c r="AB9" s="51" t="s">
        <v>21</v>
      </c>
      <c r="AC9" s="51"/>
    </row>
    <row r="10" spans="1:29" s="53" customFormat="1" ht="20.100000000000001" customHeight="1">
      <c r="B10" s="53" t="s">
        <v>44</v>
      </c>
      <c r="E10" s="48">
        <f>SUM(F10:AA10)</f>
        <v>255997</v>
      </c>
      <c r="F10" s="54">
        <f>SUM(F11:F21)</f>
        <v>14770</v>
      </c>
      <c r="G10" s="54">
        <f t="shared" ref="G10:AA10" si="1">SUM(G11:G21)</f>
        <v>16653</v>
      </c>
      <c r="H10" s="54">
        <f t="shared" si="1"/>
        <v>16460</v>
      </c>
      <c r="I10" s="54">
        <f t="shared" si="1"/>
        <v>16922</v>
      </c>
      <c r="J10" s="54">
        <f t="shared" si="1"/>
        <v>19170</v>
      </c>
      <c r="K10" s="54">
        <f t="shared" si="1"/>
        <v>19151</v>
      </c>
      <c r="L10" s="54">
        <f t="shared" si="1"/>
        <v>19452</v>
      </c>
      <c r="M10" s="54">
        <f t="shared" si="1"/>
        <v>20230</v>
      </c>
      <c r="N10" s="54">
        <f t="shared" si="1"/>
        <v>20296</v>
      </c>
      <c r="O10" s="54">
        <f t="shared" si="1"/>
        <v>19670</v>
      </c>
      <c r="P10" s="54">
        <f t="shared" si="1"/>
        <v>17906</v>
      </c>
      <c r="Q10" s="54">
        <f t="shared" si="1"/>
        <v>14630</v>
      </c>
      <c r="R10" s="54">
        <f t="shared" si="1"/>
        <v>11099</v>
      </c>
      <c r="S10" s="54">
        <f t="shared" si="1"/>
        <v>9196</v>
      </c>
      <c r="T10" s="54">
        <f t="shared" si="1"/>
        <v>6893</v>
      </c>
      <c r="U10" s="54">
        <f t="shared" si="1"/>
        <v>5195</v>
      </c>
      <c r="V10" s="55">
        <f t="shared" si="1"/>
        <v>6156</v>
      </c>
      <c r="W10" s="56"/>
      <c r="X10" s="54">
        <f t="shared" si="1"/>
        <v>0</v>
      </c>
      <c r="Y10" s="54">
        <f t="shared" si="1"/>
        <v>138</v>
      </c>
      <c r="Z10" s="54">
        <f t="shared" si="1"/>
        <v>541</v>
      </c>
      <c r="AA10" s="54">
        <f t="shared" si="1"/>
        <v>1469</v>
      </c>
      <c r="AB10" s="57"/>
      <c r="AC10" s="57" t="s">
        <v>45</v>
      </c>
    </row>
    <row r="11" spans="1:29" s="58" customFormat="1" ht="20.100000000000001" customHeight="1">
      <c r="A11" s="58" t="s">
        <v>46</v>
      </c>
      <c r="E11" s="59">
        <f>SUM(F11:AA11)</f>
        <v>57817</v>
      </c>
      <c r="F11" s="60">
        <v>3080</v>
      </c>
      <c r="G11" s="61">
        <v>3580</v>
      </c>
      <c r="H11" s="59">
        <v>3757</v>
      </c>
      <c r="I11" s="60">
        <v>3718</v>
      </c>
      <c r="J11" s="61">
        <v>4159</v>
      </c>
      <c r="K11" s="62">
        <v>4004</v>
      </c>
      <c r="L11" s="60">
        <v>4098</v>
      </c>
      <c r="M11" s="62">
        <v>4356</v>
      </c>
      <c r="N11" s="59">
        <v>4448</v>
      </c>
      <c r="O11" s="60">
        <v>4424</v>
      </c>
      <c r="P11" s="61">
        <v>4056</v>
      </c>
      <c r="Q11" s="60">
        <v>3592</v>
      </c>
      <c r="R11" s="62">
        <v>2841</v>
      </c>
      <c r="S11" s="60">
        <v>2341</v>
      </c>
      <c r="T11" s="62">
        <v>1827</v>
      </c>
      <c r="U11" s="60">
        <v>1351</v>
      </c>
      <c r="V11" s="63">
        <v>1612</v>
      </c>
      <c r="W11" s="64"/>
      <c r="X11" s="65" t="s">
        <v>47</v>
      </c>
      <c r="Y11" s="66">
        <v>68</v>
      </c>
      <c r="Z11" s="66">
        <v>260</v>
      </c>
      <c r="AA11" s="66">
        <v>245</v>
      </c>
      <c r="AB11" s="67" t="s">
        <v>48</v>
      </c>
      <c r="AC11" s="67"/>
    </row>
    <row r="12" spans="1:29" s="58" customFormat="1" ht="20.100000000000001" customHeight="1">
      <c r="A12" s="58" t="s">
        <v>49</v>
      </c>
      <c r="E12" s="59">
        <f t="shared" ref="E12:E33" si="2">SUM(F12:AA12)</f>
        <v>18100</v>
      </c>
      <c r="F12" s="60">
        <v>1188</v>
      </c>
      <c r="G12" s="61">
        <v>1346</v>
      </c>
      <c r="H12" s="59">
        <v>1297</v>
      </c>
      <c r="I12" s="60">
        <v>1317</v>
      </c>
      <c r="J12" s="61">
        <v>1460</v>
      </c>
      <c r="K12" s="62">
        <v>1462</v>
      </c>
      <c r="L12" s="60">
        <v>1519</v>
      </c>
      <c r="M12" s="62">
        <v>1499</v>
      </c>
      <c r="N12" s="59">
        <v>1393</v>
      </c>
      <c r="O12" s="60">
        <v>1310</v>
      </c>
      <c r="P12" s="61">
        <v>1127</v>
      </c>
      <c r="Q12" s="60">
        <v>904</v>
      </c>
      <c r="R12" s="62">
        <v>615</v>
      </c>
      <c r="S12" s="60">
        <v>558</v>
      </c>
      <c r="T12" s="62">
        <v>415</v>
      </c>
      <c r="U12" s="60">
        <v>282</v>
      </c>
      <c r="V12" s="63">
        <v>352</v>
      </c>
      <c r="W12" s="64"/>
      <c r="X12" s="65" t="s">
        <v>47</v>
      </c>
      <c r="Y12" s="66">
        <v>2</v>
      </c>
      <c r="Z12" s="66">
        <v>24</v>
      </c>
      <c r="AA12" s="66">
        <v>30</v>
      </c>
      <c r="AB12" s="67"/>
      <c r="AC12" s="67" t="s">
        <v>50</v>
      </c>
    </row>
    <row r="13" spans="1:29" s="58" customFormat="1" ht="20.100000000000001" customHeight="1">
      <c r="A13" s="58" t="s">
        <v>51</v>
      </c>
      <c r="E13" s="59">
        <f t="shared" si="2"/>
        <v>22069</v>
      </c>
      <c r="F13" s="60">
        <v>1314</v>
      </c>
      <c r="G13" s="61">
        <v>1369</v>
      </c>
      <c r="H13" s="59">
        <v>1424</v>
      </c>
      <c r="I13" s="60">
        <v>1500</v>
      </c>
      <c r="J13" s="61">
        <v>1606</v>
      </c>
      <c r="K13" s="62">
        <v>1662</v>
      </c>
      <c r="L13" s="60">
        <v>1665</v>
      </c>
      <c r="M13" s="62">
        <v>1768</v>
      </c>
      <c r="N13" s="59">
        <v>1705</v>
      </c>
      <c r="O13" s="60">
        <v>1730</v>
      </c>
      <c r="P13" s="61">
        <v>1544</v>
      </c>
      <c r="Q13" s="60">
        <v>1207</v>
      </c>
      <c r="R13" s="62">
        <v>956</v>
      </c>
      <c r="S13" s="60">
        <v>778</v>
      </c>
      <c r="T13" s="62">
        <v>565</v>
      </c>
      <c r="U13" s="60">
        <v>496</v>
      </c>
      <c r="V13" s="63">
        <v>616</v>
      </c>
      <c r="W13" s="64"/>
      <c r="X13" s="65" t="s">
        <v>47</v>
      </c>
      <c r="Y13" s="66">
        <v>10</v>
      </c>
      <c r="Z13" s="66">
        <v>46</v>
      </c>
      <c r="AA13" s="66">
        <v>108</v>
      </c>
      <c r="AB13" s="67"/>
      <c r="AC13" s="67" t="s">
        <v>52</v>
      </c>
    </row>
    <row r="14" spans="1:29" s="58" customFormat="1" ht="20.100000000000001" customHeight="1">
      <c r="A14" s="58" t="s">
        <v>53</v>
      </c>
      <c r="E14" s="59">
        <f t="shared" si="2"/>
        <v>15767</v>
      </c>
      <c r="F14" s="60">
        <v>1062</v>
      </c>
      <c r="G14" s="61">
        <v>1327</v>
      </c>
      <c r="H14" s="59">
        <v>1148</v>
      </c>
      <c r="I14" s="60">
        <v>1130</v>
      </c>
      <c r="J14" s="61">
        <v>1192</v>
      </c>
      <c r="K14" s="62">
        <v>1279</v>
      </c>
      <c r="L14" s="60">
        <v>1269</v>
      </c>
      <c r="M14" s="62">
        <v>1199</v>
      </c>
      <c r="N14" s="59">
        <v>1228</v>
      </c>
      <c r="O14" s="60">
        <v>1118</v>
      </c>
      <c r="P14" s="61">
        <v>1045</v>
      </c>
      <c r="Q14" s="60">
        <v>775</v>
      </c>
      <c r="R14" s="62">
        <v>601</v>
      </c>
      <c r="S14" s="60">
        <v>433</v>
      </c>
      <c r="T14" s="62">
        <v>292</v>
      </c>
      <c r="U14" s="60">
        <v>243</v>
      </c>
      <c r="V14" s="63">
        <v>265</v>
      </c>
      <c r="W14" s="64"/>
      <c r="X14" s="65" t="s">
        <v>47</v>
      </c>
      <c r="Y14" s="66">
        <v>5</v>
      </c>
      <c r="Z14" s="66">
        <v>20</v>
      </c>
      <c r="AA14" s="66">
        <v>136</v>
      </c>
      <c r="AB14" s="68"/>
      <c r="AC14" s="67" t="s">
        <v>54</v>
      </c>
    </row>
    <row r="15" spans="1:29" s="58" customFormat="1" ht="20.100000000000001" customHeight="1">
      <c r="A15" s="58" t="s">
        <v>55</v>
      </c>
      <c r="E15" s="59">
        <f t="shared" si="2"/>
        <v>40565</v>
      </c>
      <c r="F15" s="60">
        <v>1953</v>
      </c>
      <c r="G15" s="61">
        <v>2243</v>
      </c>
      <c r="H15" s="59">
        <v>2194</v>
      </c>
      <c r="I15" s="60">
        <v>2354</v>
      </c>
      <c r="J15" s="61">
        <v>2755</v>
      </c>
      <c r="K15" s="62">
        <v>2827</v>
      </c>
      <c r="L15" s="60">
        <v>2863</v>
      </c>
      <c r="M15" s="62">
        <v>3120</v>
      </c>
      <c r="N15" s="59">
        <v>3352</v>
      </c>
      <c r="O15" s="60">
        <v>3321</v>
      </c>
      <c r="P15" s="61">
        <v>3068</v>
      </c>
      <c r="Q15" s="60">
        <v>2544</v>
      </c>
      <c r="R15" s="62">
        <v>2097</v>
      </c>
      <c r="S15" s="60">
        <v>1777</v>
      </c>
      <c r="T15" s="62">
        <v>1398</v>
      </c>
      <c r="U15" s="60">
        <v>1047</v>
      </c>
      <c r="V15" s="63">
        <v>1181</v>
      </c>
      <c r="W15" s="64"/>
      <c r="X15" s="65" t="s">
        <v>47</v>
      </c>
      <c r="Y15" s="66">
        <v>12</v>
      </c>
      <c r="Z15" s="66">
        <v>45</v>
      </c>
      <c r="AA15" s="66">
        <v>414</v>
      </c>
      <c r="AB15" s="68"/>
      <c r="AC15" s="67" t="s">
        <v>56</v>
      </c>
    </row>
    <row r="16" spans="1:29" s="58" customFormat="1" ht="20.100000000000001" customHeight="1">
      <c r="A16" s="58" t="s">
        <v>57</v>
      </c>
      <c r="E16" s="59">
        <f t="shared" si="2"/>
        <v>25146</v>
      </c>
      <c r="F16" s="60">
        <v>1588</v>
      </c>
      <c r="G16" s="61">
        <v>1700</v>
      </c>
      <c r="H16" s="59">
        <v>1698</v>
      </c>
      <c r="I16" s="60">
        <v>1736</v>
      </c>
      <c r="J16" s="61">
        <v>1795</v>
      </c>
      <c r="K16" s="62">
        <v>1878</v>
      </c>
      <c r="L16" s="60">
        <v>1997</v>
      </c>
      <c r="M16" s="62">
        <v>1886</v>
      </c>
      <c r="N16" s="59">
        <v>1978</v>
      </c>
      <c r="O16" s="60">
        <v>1868</v>
      </c>
      <c r="P16" s="61">
        <v>1651</v>
      </c>
      <c r="Q16" s="60">
        <v>1421</v>
      </c>
      <c r="R16" s="62">
        <v>993</v>
      </c>
      <c r="S16" s="60">
        <v>877</v>
      </c>
      <c r="T16" s="62">
        <v>678</v>
      </c>
      <c r="U16" s="60">
        <v>530</v>
      </c>
      <c r="V16" s="63">
        <v>690</v>
      </c>
      <c r="W16" s="64"/>
      <c r="X16" s="65" t="s">
        <v>47</v>
      </c>
      <c r="Y16" s="66">
        <v>7</v>
      </c>
      <c r="Z16" s="66">
        <v>24</v>
      </c>
      <c r="AA16" s="66">
        <v>151</v>
      </c>
      <c r="AB16" s="68"/>
      <c r="AC16" s="67" t="s">
        <v>58</v>
      </c>
    </row>
    <row r="17" spans="1:29" s="58" customFormat="1" ht="20.100000000000001" customHeight="1">
      <c r="A17" s="58" t="s">
        <v>59</v>
      </c>
      <c r="E17" s="59">
        <f t="shared" si="2"/>
        <v>9019</v>
      </c>
      <c r="F17" s="60">
        <v>510</v>
      </c>
      <c r="G17" s="61">
        <v>616</v>
      </c>
      <c r="H17" s="69">
        <v>553</v>
      </c>
      <c r="I17" s="60">
        <v>576</v>
      </c>
      <c r="J17" s="69">
        <v>678</v>
      </c>
      <c r="K17" s="60">
        <v>719</v>
      </c>
      <c r="L17" s="60">
        <v>659</v>
      </c>
      <c r="M17" s="60">
        <v>727</v>
      </c>
      <c r="N17" s="60">
        <v>729</v>
      </c>
      <c r="O17" s="60">
        <v>727</v>
      </c>
      <c r="P17" s="69">
        <v>732</v>
      </c>
      <c r="Q17" s="60">
        <v>600</v>
      </c>
      <c r="R17" s="62">
        <v>397</v>
      </c>
      <c r="S17" s="60">
        <v>299</v>
      </c>
      <c r="T17" s="62">
        <v>192</v>
      </c>
      <c r="U17" s="60">
        <v>140</v>
      </c>
      <c r="V17" s="63">
        <v>142</v>
      </c>
      <c r="W17" s="64"/>
      <c r="X17" s="65" t="s">
        <v>47</v>
      </c>
      <c r="Y17" s="66">
        <v>4</v>
      </c>
      <c r="Z17" s="66">
        <v>11</v>
      </c>
      <c r="AA17" s="66">
        <v>8</v>
      </c>
      <c r="AB17" s="70"/>
      <c r="AC17" s="67" t="s">
        <v>60</v>
      </c>
    </row>
    <row r="18" spans="1:29" s="58" customFormat="1" ht="20.100000000000001" customHeight="1">
      <c r="A18" s="58" t="s">
        <v>61</v>
      </c>
      <c r="E18" s="59">
        <f t="shared" si="2"/>
        <v>23657</v>
      </c>
      <c r="F18" s="60">
        <v>1585</v>
      </c>
      <c r="G18" s="61">
        <v>1668</v>
      </c>
      <c r="H18" s="69">
        <v>1644</v>
      </c>
      <c r="I18" s="60">
        <v>1722</v>
      </c>
      <c r="J18" s="69">
        <v>1832</v>
      </c>
      <c r="K18" s="60">
        <v>1823</v>
      </c>
      <c r="L18" s="69">
        <v>1955</v>
      </c>
      <c r="M18" s="60">
        <v>1948</v>
      </c>
      <c r="N18" s="69">
        <v>1929</v>
      </c>
      <c r="O18" s="60">
        <v>1750</v>
      </c>
      <c r="P18" s="69">
        <v>1609</v>
      </c>
      <c r="Q18" s="60">
        <v>1154</v>
      </c>
      <c r="R18" s="62">
        <v>845</v>
      </c>
      <c r="S18" s="60">
        <v>742</v>
      </c>
      <c r="T18" s="62">
        <v>463</v>
      </c>
      <c r="U18" s="60">
        <v>400</v>
      </c>
      <c r="V18" s="63">
        <v>396</v>
      </c>
      <c r="W18" s="64"/>
      <c r="X18" s="65" t="s">
        <v>47</v>
      </c>
      <c r="Y18" s="66">
        <v>7</v>
      </c>
      <c r="Z18" s="66">
        <v>33</v>
      </c>
      <c r="AA18" s="66">
        <v>152</v>
      </c>
      <c r="AB18" s="70"/>
      <c r="AC18" s="67" t="s">
        <v>62</v>
      </c>
    </row>
    <row r="19" spans="1:29" s="58" customFormat="1" ht="20.100000000000001" customHeight="1">
      <c r="A19" s="58" t="s">
        <v>63</v>
      </c>
      <c r="E19" s="59">
        <f t="shared" si="2"/>
        <v>12902</v>
      </c>
      <c r="F19" s="60">
        <v>726</v>
      </c>
      <c r="G19" s="61">
        <v>840</v>
      </c>
      <c r="H19" s="69">
        <v>880</v>
      </c>
      <c r="I19" s="60">
        <v>919</v>
      </c>
      <c r="J19" s="69">
        <v>979</v>
      </c>
      <c r="K19" s="60">
        <v>1035</v>
      </c>
      <c r="L19" s="69">
        <v>1032</v>
      </c>
      <c r="M19" s="60">
        <v>1047</v>
      </c>
      <c r="N19" s="69">
        <v>1068</v>
      </c>
      <c r="O19" s="60">
        <v>933</v>
      </c>
      <c r="P19" s="69">
        <v>828</v>
      </c>
      <c r="Q19" s="60">
        <v>611</v>
      </c>
      <c r="R19" s="62">
        <v>506</v>
      </c>
      <c r="S19" s="60">
        <v>433</v>
      </c>
      <c r="T19" s="62">
        <v>336</v>
      </c>
      <c r="U19" s="60">
        <v>251</v>
      </c>
      <c r="V19" s="63">
        <v>335</v>
      </c>
      <c r="W19" s="64"/>
      <c r="X19" s="65" t="s">
        <v>47</v>
      </c>
      <c r="Y19" s="66">
        <v>10</v>
      </c>
      <c r="Z19" s="66">
        <v>11</v>
      </c>
      <c r="AA19" s="66">
        <v>122</v>
      </c>
      <c r="AB19" s="70"/>
      <c r="AC19" s="67" t="s">
        <v>64</v>
      </c>
    </row>
    <row r="20" spans="1:29" s="58" customFormat="1" ht="20.100000000000001" customHeight="1">
      <c r="A20" s="58" t="s">
        <v>65</v>
      </c>
      <c r="E20" s="59">
        <f t="shared" si="2"/>
        <v>17496</v>
      </c>
      <c r="F20" s="60">
        <v>1104</v>
      </c>
      <c r="G20" s="61">
        <v>1229</v>
      </c>
      <c r="H20" s="69">
        <v>1136</v>
      </c>
      <c r="I20" s="60">
        <v>1144</v>
      </c>
      <c r="J20" s="69">
        <v>1323</v>
      </c>
      <c r="K20" s="60">
        <v>1335</v>
      </c>
      <c r="L20" s="69">
        <v>1398</v>
      </c>
      <c r="M20" s="60">
        <v>1531</v>
      </c>
      <c r="N20" s="69">
        <v>1397</v>
      </c>
      <c r="O20" s="60">
        <v>1403</v>
      </c>
      <c r="P20" s="69">
        <v>1225</v>
      </c>
      <c r="Q20" s="60">
        <v>952</v>
      </c>
      <c r="R20" s="62">
        <v>694</v>
      </c>
      <c r="S20" s="60">
        <v>558</v>
      </c>
      <c r="T20" s="62">
        <v>397</v>
      </c>
      <c r="U20" s="60">
        <v>282</v>
      </c>
      <c r="V20" s="63">
        <v>314</v>
      </c>
      <c r="W20" s="64"/>
      <c r="X20" s="65" t="s">
        <v>47</v>
      </c>
      <c r="Y20" s="66">
        <v>7</v>
      </c>
      <c r="Z20" s="66">
        <v>21</v>
      </c>
      <c r="AA20" s="66">
        <v>46</v>
      </c>
      <c r="AB20" s="70"/>
      <c r="AC20" s="67" t="s">
        <v>66</v>
      </c>
    </row>
    <row r="21" spans="1:29" s="58" customFormat="1" ht="20.100000000000001" customHeight="1">
      <c r="A21" s="58" t="s">
        <v>67</v>
      </c>
      <c r="E21" s="59">
        <f t="shared" si="2"/>
        <v>13459</v>
      </c>
      <c r="F21" s="60">
        <v>660</v>
      </c>
      <c r="G21" s="61">
        <v>735</v>
      </c>
      <c r="H21" s="69">
        <v>729</v>
      </c>
      <c r="I21" s="60">
        <v>806</v>
      </c>
      <c r="J21" s="69">
        <v>1391</v>
      </c>
      <c r="K21" s="60">
        <v>1127</v>
      </c>
      <c r="L21" s="62">
        <v>997</v>
      </c>
      <c r="M21" s="60">
        <v>1149</v>
      </c>
      <c r="N21" s="62">
        <v>1069</v>
      </c>
      <c r="O21" s="60">
        <v>1086</v>
      </c>
      <c r="P21" s="62">
        <v>1021</v>
      </c>
      <c r="Q21" s="60">
        <v>870</v>
      </c>
      <c r="R21" s="62">
        <v>554</v>
      </c>
      <c r="S21" s="60">
        <v>400</v>
      </c>
      <c r="T21" s="62">
        <v>330</v>
      </c>
      <c r="U21" s="60">
        <v>173</v>
      </c>
      <c r="V21" s="63">
        <v>253</v>
      </c>
      <c r="W21" s="64"/>
      <c r="X21" s="65" t="s">
        <v>47</v>
      </c>
      <c r="Y21" s="66">
        <v>6</v>
      </c>
      <c r="Z21" s="66">
        <v>46</v>
      </c>
      <c r="AA21" s="66">
        <v>57</v>
      </c>
      <c r="AB21" s="67"/>
      <c r="AC21" s="67" t="s">
        <v>68</v>
      </c>
    </row>
    <row r="22" spans="1:29" s="53" customFormat="1" ht="20.100000000000001" customHeight="1">
      <c r="B22" s="53" t="s">
        <v>69</v>
      </c>
      <c r="E22" s="59">
        <f t="shared" si="2"/>
        <v>268860</v>
      </c>
      <c r="F22" s="54">
        <f>SUM(F23:F33)</f>
        <v>13795</v>
      </c>
      <c r="G22" s="54">
        <f>SUM(G23:G33)</f>
        <v>15920</v>
      </c>
      <c r="H22" s="54">
        <f>SUM(H23:H33)</f>
        <v>15725</v>
      </c>
      <c r="I22" s="54">
        <f t="shared" ref="I22:AA22" si="3">SUM(I23:I33)</f>
        <v>15632</v>
      </c>
      <c r="J22" s="54">
        <f t="shared" si="3"/>
        <v>19164</v>
      </c>
      <c r="K22" s="54">
        <f t="shared" si="3"/>
        <v>18341</v>
      </c>
      <c r="L22" s="54">
        <f t="shared" si="3"/>
        <v>18673</v>
      </c>
      <c r="M22" s="54">
        <f t="shared" si="3"/>
        <v>19860</v>
      </c>
      <c r="N22" s="54">
        <f t="shared" si="3"/>
        <v>21003</v>
      </c>
      <c r="O22" s="54">
        <f t="shared" si="3"/>
        <v>21499</v>
      </c>
      <c r="P22" s="54">
        <f t="shared" si="3"/>
        <v>19596</v>
      </c>
      <c r="Q22" s="54">
        <f t="shared" si="3"/>
        <v>16681</v>
      </c>
      <c r="R22" s="54">
        <f t="shared" si="3"/>
        <v>13199</v>
      </c>
      <c r="S22" s="54">
        <f t="shared" si="3"/>
        <v>11533</v>
      </c>
      <c r="T22" s="54">
        <f t="shared" si="3"/>
        <v>9158</v>
      </c>
      <c r="U22" s="54">
        <f t="shared" si="3"/>
        <v>6963</v>
      </c>
      <c r="V22" s="55">
        <f t="shared" si="3"/>
        <v>10378</v>
      </c>
      <c r="W22" s="56"/>
      <c r="X22" s="54">
        <f t="shared" si="3"/>
        <v>0</v>
      </c>
      <c r="Y22" s="54">
        <f t="shared" si="3"/>
        <v>97</v>
      </c>
      <c r="Z22" s="54">
        <f t="shared" si="3"/>
        <v>346</v>
      </c>
      <c r="AA22" s="54">
        <f t="shared" si="3"/>
        <v>1297</v>
      </c>
      <c r="AB22" s="57"/>
      <c r="AC22" s="57" t="s">
        <v>70</v>
      </c>
    </row>
    <row r="23" spans="1:29" s="58" customFormat="1" ht="20.100000000000001" customHeight="1">
      <c r="A23" s="58" t="s">
        <v>46</v>
      </c>
      <c r="E23" s="59">
        <f t="shared" si="2"/>
        <v>63651</v>
      </c>
      <c r="F23" s="60">
        <v>2885</v>
      </c>
      <c r="G23" s="61">
        <v>3413</v>
      </c>
      <c r="H23" s="59">
        <v>3515</v>
      </c>
      <c r="I23" s="60">
        <v>3560</v>
      </c>
      <c r="J23" s="61">
        <v>4228</v>
      </c>
      <c r="K23" s="62">
        <v>3944</v>
      </c>
      <c r="L23" s="60">
        <v>4140</v>
      </c>
      <c r="M23" s="62">
        <v>4516</v>
      </c>
      <c r="N23" s="59">
        <v>4953</v>
      </c>
      <c r="O23" s="60">
        <v>5140</v>
      </c>
      <c r="P23" s="61">
        <v>4821</v>
      </c>
      <c r="Q23" s="54">
        <v>4472</v>
      </c>
      <c r="R23" s="62">
        <v>3381</v>
      </c>
      <c r="S23" s="60">
        <v>3089</v>
      </c>
      <c r="T23" s="62">
        <v>2481</v>
      </c>
      <c r="U23" s="60">
        <v>1900</v>
      </c>
      <c r="V23" s="63">
        <v>2796</v>
      </c>
      <c r="W23" s="64"/>
      <c r="X23" s="65" t="s">
        <v>47</v>
      </c>
      <c r="Y23" s="66">
        <v>45</v>
      </c>
      <c r="Z23" s="66">
        <v>206</v>
      </c>
      <c r="AA23" s="66">
        <v>166</v>
      </c>
      <c r="AB23" s="67" t="s">
        <v>48</v>
      </c>
      <c r="AC23" s="67"/>
    </row>
    <row r="24" spans="1:29" s="58" customFormat="1" ht="20.100000000000001" customHeight="1">
      <c r="A24" s="58" t="s">
        <v>49</v>
      </c>
      <c r="E24" s="59">
        <f t="shared" si="2"/>
        <v>18255</v>
      </c>
      <c r="F24" s="60">
        <v>1131</v>
      </c>
      <c r="G24" s="61">
        <v>1269</v>
      </c>
      <c r="H24" s="59">
        <v>1217</v>
      </c>
      <c r="I24" s="60">
        <v>1148</v>
      </c>
      <c r="J24" s="61">
        <v>1333</v>
      </c>
      <c r="K24" s="62">
        <v>1411</v>
      </c>
      <c r="L24" s="60">
        <v>1484</v>
      </c>
      <c r="M24" s="62">
        <v>1383</v>
      </c>
      <c r="N24" s="59">
        <v>1369</v>
      </c>
      <c r="O24" s="60">
        <v>1359</v>
      </c>
      <c r="P24" s="61">
        <v>1207</v>
      </c>
      <c r="Q24" s="60">
        <v>977</v>
      </c>
      <c r="R24" s="62">
        <v>749</v>
      </c>
      <c r="S24" s="60">
        <v>713</v>
      </c>
      <c r="T24" s="62">
        <v>527</v>
      </c>
      <c r="U24" s="60">
        <v>347</v>
      </c>
      <c r="V24" s="63">
        <v>571</v>
      </c>
      <c r="W24" s="64"/>
      <c r="X24" s="65" t="s">
        <v>47</v>
      </c>
      <c r="Y24" s="66">
        <v>2</v>
      </c>
      <c r="Z24" s="66">
        <v>17</v>
      </c>
      <c r="AA24" s="66">
        <v>41</v>
      </c>
      <c r="AB24" s="67"/>
      <c r="AC24" s="67" t="s">
        <v>50</v>
      </c>
    </row>
    <row r="25" spans="1:29" s="58" customFormat="1" ht="20.100000000000001" customHeight="1">
      <c r="A25" s="58" t="s">
        <v>51</v>
      </c>
      <c r="E25" s="59">
        <f t="shared" si="2"/>
        <v>22957</v>
      </c>
      <c r="F25" s="60">
        <v>1183</v>
      </c>
      <c r="G25" s="61">
        <v>1361</v>
      </c>
      <c r="H25" s="59">
        <v>1324</v>
      </c>
      <c r="I25" s="60">
        <v>1307</v>
      </c>
      <c r="J25" s="61">
        <v>1625</v>
      </c>
      <c r="K25" s="62">
        <v>1533</v>
      </c>
      <c r="L25" s="60">
        <v>1589</v>
      </c>
      <c r="M25" s="62">
        <v>1643</v>
      </c>
      <c r="N25" s="59">
        <v>1790</v>
      </c>
      <c r="O25" s="60">
        <v>1868</v>
      </c>
      <c r="P25" s="61">
        <v>1602</v>
      </c>
      <c r="Q25" s="60">
        <v>1402</v>
      </c>
      <c r="R25" s="62">
        <v>1166</v>
      </c>
      <c r="S25" s="60">
        <v>987</v>
      </c>
      <c r="T25" s="62">
        <v>761</v>
      </c>
      <c r="U25" s="60">
        <v>620</v>
      </c>
      <c r="V25" s="63">
        <v>1057</v>
      </c>
      <c r="W25" s="64"/>
      <c r="X25" s="65" t="s">
        <v>47</v>
      </c>
      <c r="Y25" s="66">
        <v>9</v>
      </c>
      <c r="Z25" s="66">
        <v>30</v>
      </c>
      <c r="AA25" s="66">
        <v>100</v>
      </c>
      <c r="AB25" s="67"/>
      <c r="AC25" s="67" t="s">
        <v>52</v>
      </c>
    </row>
    <row r="26" spans="1:29" s="58" customFormat="1" ht="20.100000000000001" customHeight="1">
      <c r="A26" s="58" t="s">
        <v>53</v>
      </c>
      <c r="E26" s="59">
        <f t="shared" si="2"/>
        <v>16189</v>
      </c>
      <c r="F26" s="60">
        <v>1060</v>
      </c>
      <c r="G26" s="61">
        <v>1180</v>
      </c>
      <c r="H26" s="59">
        <v>1143</v>
      </c>
      <c r="I26" s="60">
        <v>1053</v>
      </c>
      <c r="J26" s="61">
        <v>1274</v>
      </c>
      <c r="K26" s="62">
        <v>1233</v>
      </c>
      <c r="L26" s="60">
        <v>1191</v>
      </c>
      <c r="M26" s="62">
        <v>1208</v>
      </c>
      <c r="N26" s="59">
        <v>1234</v>
      </c>
      <c r="O26" s="60">
        <v>1260</v>
      </c>
      <c r="P26" s="61">
        <v>1126</v>
      </c>
      <c r="Q26" s="60">
        <v>833</v>
      </c>
      <c r="R26" s="62">
        <v>625</v>
      </c>
      <c r="S26" s="60">
        <v>549</v>
      </c>
      <c r="T26" s="62">
        <v>388</v>
      </c>
      <c r="U26" s="60">
        <v>283</v>
      </c>
      <c r="V26" s="63">
        <v>436</v>
      </c>
      <c r="W26" s="64"/>
      <c r="X26" s="65" t="s">
        <v>47</v>
      </c>
      <c r="Y26" s="66">
        <v>6</v>
      </c>
      <c r="Z26" s="66">
        <v>11</v>
      </c>
      <c r="AA26" s="66">
        <v>96</v>
      </c>
      <c r="AB26" s="68"/>
      <c r="AC26" s="67" t="s">
        <v>54</v>
      </c>
    </row>
    <row r="27" spans="1:29" s="58" customFormat="1" ht="20.100000000000001" customHeight="1">
      <c r="A27" s="58" t="s">
        <v>55</v>
      </c>
      <c r="E27" s="59">
        <f t="shared" si="2"/>
        <v>43884</v>
      </c>
      <c r="F27" s="60">
        <v>1807</v>
      </c>
      <c r="G27" s="61">
        <v>2164</v>
      </c>
      <c r="H27" s="59">
        <v>2240</v>
      </c>
      <c r="I27" s="60">
        <v>2152</v>
      </c>
      <c r="J27" s="61">
        <v>2823</v>
      </c>
      <c r="K27" s="62">
        <v>2708</v>
      </c>
      <c r="L27" s="60">
        <v>2754</v>
      </c>
      <c r="M27" s="62">
        <v>3172</v>
      </c>
      <c r="N27" s="59">
        <v>3487</v>
      </c>
      <c r="O27" s="60">
        <v>3623</v>
      </c>
      <c r="P27" s="61">
        <v>3381</v>
      </c>
      <c r="Q27" s="60">
        <v>2961</v>
      </c>
      <c r="R27" s="62">
        <v>2639</v>
      </c>
      <c r="S27" s="60">
        <v>2250</v>
      </c>
      <c r="T27" s="62">
        <v>1912</v>
      </c>
      <c r="U27" s="60">
        <v>1381</v>
      </c>
      <c r="V27" s="63">
        <v>1999</v>
      </c>
      <c r="W27" s="64"/>
      <c r="X27" s="65" t="s">
        <v>47</v>
      </c>
      <c r="Y27" s="66">
        <v>7</v>
      </c>
      <c r="Z27" s="66">
        <v>21</v>
      </c>
      <c r="AA27" s="66">
        <v>403</v>
      </c>
      <c r="AB27" s="68"/>
      <c r="AC27" s="67" t="s">
        <v>56</v>
      </c>
    </row>
    <row r="28" spans="1:29" s="58" customFormat="1" ht="20.100000000000001" customHeight="1">
      <c r="A28" s="58" t="s">
        <v>57</v>
      </c>
      <c r="E28" s="59">
        <f t="shared" si="2"/>
        <v>25948</v>
      </c>
      <c r="F28" s="60">
        <v>1386</v>
      </c>
      <c r="G28" s="61">
        <v>1666</v>
      </c>
      <c r="H28" s="59">
        <v>1652</v>
      </c>
      <c r="I28" s="60">
        <v>1583</v>
      </c>
      <c r="J28" s="61">
        <v>1794</v>
      </c>
      <c r="K28" s="62">
        <v>1772</v>
      </c>
      <c r="L28" s="60">
        <v>1785</v>
      </c>
      <c r="M28" s="62">
        <v>1937</v>
      </c>
      <c r="N28" s="59">
        <v>2004</v>
      </c>
      <c r="O28" s="60">
        <v>1938</v>
      </c>
      <c r="P28" s="61">
        <v>1843</v>
      </c>
      <c r="Q28" s="60">
        <v>1561</v>
      </c>
      <c r="R28" s="62">
        <v>1178</v>
      </c>
      <c r="S28" s="60">
        <v>1078</v>
      </c>
      <c r="T28" s="62">
        <v>871</v>
      </c>
      <c r="U28" s="60">
        <v>702</v>
      </c>
      <c r="V28" s="63">
        <v>1029</v>
      </c>
      <c r="W28" s="64"/>
      <c r="X28" s="65" t="s">
        <v>47</v>
      </c>
      <c r="Y28" s="66">
        <v>3</v>
      </c>
      <c r="Z28" s="66">
        <v>10</v>
      </c>
      <c r="AA28" s="66">
        <v>156</v>
      </c>
      <c r="AB28" s="68"/>
      <c r="AC28" s="67" t="s">
        <v>58</v>
      </c>
    </row>
    <row r="29" spans="1:29" s="58" customFormat="1" ht="20.100000000000001" customHeight="1">
      <c r="A29" s="58" t="s">
        <v>59</v>
      </c>
      <c r="E29" s="59">
        <f t="shared" si="2"/>
        <v>9009</v>
      </c>
      <c r="F29" s="60">
        <v>444</v>
      </c>
      <c r="G29" s="61">
        <v>536</v>
      </c>
      <c r="H29" s="59">
        <v>494</v>
      </c>
      <c r="I29" s="60">
        <v>506</v>
      </c>
      <c r="J29" s="61">
        <v>595</v>
      </c>
      <c r="K29" s="62">
        <v>697</v>
      </c>
      <c r="L29" s="60">
        <v>642</v>
      </c>
      <c r="M29" s="62">
        <v>695</v>
      </c>
      <c r="N29" s="59">
        <v>741</v>
      </c>
      <c r="O29" s="60">
        <v>788</v>
      </c>
      <c r="P29" s="61">
        <v>800</v>
      </c>
      <c r="Q29" s="60">
        <v>565</v>
      </c>
      <c r="R29" s="62">
        <v>464</v>
      </c>
      <c r="S29" s="60">
        <v>324</v>
      </c>
      <c r="T29" s="62">
        <v>261</v>
      </c>
      <c r="U29" s="60">
        <v>179</v>
      </c>
      <c r="V29" s="63">
        <v>264</v>
      </c>
      <c r="W29" s="64"/>
      <c r="X29" s="65" t="s">
        <v>47</v>
      </c>
      <c r="Y29" s="66">
        <v>7</v>
      </c>
      <c r="Z29" s="66">
        <v>3</v>
      </c>
      <c r="AA29" s="66">
        <v>4</v>
      </c>
      <c r="AB29" s="70"/>
      <c r="AC29" s="67" t="s">
        <v>60</v>
      </c>
    </row>
    <row r="30" spans="1:29" s="58" customFormat="1" ht="20.100000000000001" customHeight="1">
      <c r="A30" s="58" t="s">
        <v>61</v>
      </c>
      <c r="E30" s="59">
        <f t="shared" si="2"/>
        <v>24182</v>
      </c>
      <c r="F30" s="60">
        <v>1444</v>
      </c>
      <c r="G30" s="61">
        <v>1580</v>
      </c>
      <c r="H30" s="59">
        <v>1544</v>
      </c>
      <c r="I30" s="60">
        <v>1655</v>
      </c>
      <c r="J30" s="61">
        <v>1857</v>
      </c>
      <c r="K30" s="62">
        <v>1760</v>
      </c>
      <c r="L30" s="60">
        <v>1828</v>
      </c>
      <c r="M30" s="62">
        <v>1890</v>
      </c>
      <c r="N30" s="59">
        <v>1920</v>
      </c>
      <c r="O30" s="60">
        <v>1980</v>
      </c>
      <c r="P30" s="61">
        <v>1671</v>
      </c>
      <c r="Q30" s="60">
        <v>1226</v>
      </c>
      <c r="R30" s="62">
        <v>980</v>
      </c>
      <c r="S30" s="60">
        <v>837</v>
      </c>
      <c r="T30" s="62">
        <v>616</v>
      </c>
      <c r="U30" s="60">
        <v>483</v>
      </c>
      <c r="V30" s="63">
        <v>748</v>
      </c>
      <c r="W30" s="64"/>
      <c r="X30" s="65" t="s">
        <v>47</v>
      </c>
      <c r="Y30" s="66">
        <v>2</v>
      </c>
      <c r="Z30" s="66">
        <v>24</v>
      </c>
      <c r="AA30" s="66">
        <v>137</v>
      </c>
      <c r="AB30" s="70"/>
      <c r="AC30" s="67" t="s">
        <v>62</v>
      </c>
    </row>
    <row r="31" spans="1:29" s="58" customFormat="1" ht="20.100000000000001" customHeight="1">
      <c r="A31" s="58" t="s">
        <v>63</v>
      </c>
      <c r="E31" s="59">
        <f t="shared" si="2"/>
        <v>13109</v>
      </c>
      <c r="F31" s="60">
        <v>757</v>
      </c>
      <c r="G31" s="61">
        <v>797</v>
      </c>
      <c r="H31" s="59">
        <v>833</v>
      </c>
      <c r="I31" s="60">
        <v>802</v>
      </c>
      <c r="J31" s="61">
        <v>944</v>
      </c>
      <c r="K31" s="62">
        <v>977</v>
      </c>
      <c r="L31" s="60">
        <v>950</v>
      </c>
      <c r="M31" s="62">
        <v>942</v>
      </c>
      <c r="N31" s="59">
        <v>1027</v>
      </c>
      <c r="O31" s="60">
        <v>975</v>
      </c>
      <c r="P31" s="61">
        <v>862</v>
      </c>
      <c r="Q31" s="60">
        <v>740</v>
      </c>
      <c r="R31" s="62">
        <v>574</v>
      </c>
      <c r="S31" s="60">
        <v>514</v>
      </c>
      <c r="T31" s="62">
        <v>423</v>
      </c>
      <c r="U31" s="60">
        <v>369</v>
      </c>
      <c r="V31" s="63">
        <v>506</v>
      </c>
      <c r="W31" s="64"/>
      <c r="X31" s="65" t="s">
        <v>47</v>
      </c>
      <c r="Y31" s="66">
        <v>6</v>
      </c>
      <c r="Z31" s="66">
        <v>6</v>
      </c>
      <c r="AA31" s="66">
        <v>105</v>
      </c>
      <c r="AB31" s="70"/>
      <c r="AC31" s="67" t="s">
        <v>64</v>
      </c>
    </row>
    <row r="32" spans="1:29" s="58" customFormat="1" ht="20.100000000000001" customHeight="1">
      <c r="A32" s="58" t="s">
        <v>65</v>
      </c>
      <c r="E32" s="59">
        <f t="shared" si="2"/>
        <v>18397</v>
      </c>
      <c r="F32" s="60">
        <v>1026</v>
      </c>
      <c r="G32" s="61">
        <v>1269</v>
      </c>
      <c r="H32" s="59">
        <v>1096</v>
      </c>
      <c r="I32" s="60">
        <v>1146</v>
      </c>
      <c r="J32" s="61">
        <v>1677</v>
      </c>
      <c r="K32" s="62">
        <v>1343</v>
      </c>
      <c r="L32" s="60">
        <v>1324</v>
      </c>
      <c r="M32" s="62">
        <v>1450</v>
      </c>
      <c r="N32" s="59">
        <v>1384</v>
      </c>
      <c r="O32" s="60">
        <v>1441</v>
      </c>
      <c r="P32" s="61">
        <v>1219</v>
      </c>
      <c r="Q32" s="60">
        <v>1068</v>
      </c>
      <c r="R32" s="62">
        <v>803</v>
      </c>
      <c r="S32" s="60">
        <v>703</v>
      </c>
      <c r="T32" s="62">
        <v>495</v>
      </c>
      <c r="U32" s="60">
        <v>389</v>
      </c>
      <c r="V32" s="63">
        <v>507</v>
      </c>
      <c r="W32" s="64"/>
      <c r="X32" s="65" t="s">
        <v>47</v>
      </c>
      <c r="Y32" s="66">
        <v>7</v>
      </c>
      <c r="Z32" s="66">
        <v>7</v>
      </c>
      <c r="AA32" s="66">
        <v>43</v>
      </c>
      <c r="AB32" s="70"/>
      <c r="AC32" s="67" t="s">
        <v>66</v>
      </c>
    </row>
    <row r="33" spans="1:31" s="58" customFormat="1" ht="20.100000000000001" customHeight="1">
      <c r="A33" s="71" t="s">
        <v>67</v>
      </c>
      <c r="B33" s="71"/>
      <c r="C33" s="71"/>
      <c r="D33" s="71"/>
      <c r="E33" s="72">
        <f t="shared" si="2"/>
        <v>13279</v>
      </c>
      <c r="F33" s="73">
        <v>672</v>
      </c>
      <c r="G33" s="74">
        <v>685</v>
      </c>
      <c r="H33" s="72">
        <v>667</v>
      </c>
      <c r="I33" s="73">
        <v>720</v>
      </c>
      <c r="J33" s="74">
        <v>1014</v>
      </c>
      <c r="K33" s="75">
        <v>963</v>
      </c>
      <c r="L33" s="73">
        <v>986</v>
      </c>
      <c r="M33" s="75">
        <v>1024</v>
      </c>
      <c r="N33" s="72">
        <v>1094</v>
      </c>
      <c r="O33" s="73">
        <v>1127</v>
      </c>
      <c r="P33" s="74">
        <v>1064</v>
      </c>
      <c r="Q33" s="73">
        <v>876</v>
      </c>
      <c r="R33" s="75">
        <v>640</v>
      </c>
      <c r="S33" s="73">
        <v>489</v>
      </c>
      <c r="T33" s="75">
        <v>423</v>
      </c>
      <c r="U33" s="73">
        <v>310</v>
      </c>
      <c r="V33" s="76">
        <v>465</v>
      </c>
      <c r="W33" s="77"/>
      <c r="X33" s="78" t="s">
        <v>47</v>
      </c>
      <c r="Y33" s="79">
        <v>3</v>
      </c>
      <c r="Z33" s="79">
        <v>11</v>
      </c>
      <c r="AA33" s="79">
        <v>46</v>
      </c>
      <c r="AB33" s="80"/>
      <c r="AC33" s="81" t="s">
        <v>68</v>
      </c>
      <c r="AD33" s="71"/>
      <c r="AE33" s="71"/>
    </row>
    <row r="34" spans="1:31" s="82" customFormat="1" ht="18.75" customHeight="1">
      <c r="A34" s="82" t="s">
        <v>71</v>
      </c>
      <c r="R34" s="82" t="s">
        <v>72</v>
      </c>
    </row>
    <row r="35" spans="1:31" s="82" customFormat="1" ht="20.25" customHeight="1">
      <c r="A35" s="82" t="s">
        <v>73</v>
      </c>
      <c r="R35" s="82" t="s">
        <v>74</v>
      </c>
    </row>
    <row r="36" spans="1:31" s="16" customFormat="1" ht="13.5"/>
  </sheetData>
  <mergeCells count="34">
    <mergeCell ref="V31:W31"/>
    <mergeCell ref="V32:W32"/>
    <mergeCell ref="V33:W33"/>
    <mergeCell ref="V25:W25"/>
    <mergeCell ref="V26:W26"/>
    <mergeCell ref="V27:W27"/>
    <mergeCell ref="V28:W28"/>
    <mergeCell ref="V29:W29"/>
    <mergeCell ref="V30:W30"/>
    <mergeCell ref="V19:W19"/>
    <mergeCell ref="V20:W20"/>
    <mergeCell ref="V21:W21"/>
    <mergeCell ref="V22:W22"/>
    <mergeCell ref="V23:W23"/>
    <mergeCell ref="V24:W24"/>
    <mergeCell ref="V13:W13"/>
    <mergeCell ref="V14:W14"/>
    <mergeCell ref="V15:W15"/>
    <mergeCell ref="V16:W16"/>
    <mergeCell ref="V17:W17"/>
    <mergeCell ref="V18:W18"/>
    <mergeCell ref="A9:D9"/>
    <mergeCell ref="V9:W9"/>
    <mergeCell ref="AB9:AC9"/>
    <mergeCell ref="V10:W10"/>
    <mergeCell ref="V11:W11"/>
    <mergeCell ref="V12:W12"/>
    <mergeCell ref="A4:D8"/>
    <mergeCell ref="F4:AA4"/>
    <mergeCell ref="AB4:AC8"/>
    <mergeCell ref="V5:W5"/>
    <mergeCell ref="V6:W6"/>
    <mergeCell ref="V7:W7"/>
    <mergeCell ref="V8:W8"/>
  </mergeCells>
  <printOptions horizontalCentered="1"/>
  <pageMargins left="0.55118110236220474" right="0.35433070866141736" top="0.78740157480314965" bottom="0.51181102362204722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2018-09-06T02:33:55Z</dcterms:created>
  <dcterms:modified xsi:type="dcterms:W3CDTF">2018-09-06T02:34:09Z</dcterms:modified>
</cp:coreProperties>
</file>