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05" windowWidth="12510" windowHeight="8010"/>
  </bookViews>
  <sheets>
    <sheet name="T-17.1 2561 " sheetId="9" r:id="rId1"/>
    <sheet name="T-17.2 2561" sheetId="11" r:id="rId2"/>
    <sheet name="T-17.2 2552-2561" sheetId="8" r:id="rId3"/>
    <sheet name="2552-2561" sheetId="10" r:id="rId4"/>
    <sheet name="T-17.1" sheetId="5" r:id="rId5"/>
    <sheet name="T-17.2 2560" sheetId="2" r:id="rId6"/>
    <sheet name="2560" sheetId="7" r:id="rId7"/>
    <sheet name="2552-2560" sheetId="6" r:id="rId8"/>
  </sheets>
  <externalReferences>
    <externalReference r:id="rId9"/>
    <externalReference r:id="rId10"/>
  </externalReferences>
  <definedNames>
    <definedName name="_xlnm._FilterDatabase" localSheetId="7" hidden="1">'2552-2560'!$A$4:$O$85</definedName>
    <definedName name="_xlnm._FilterDatabase" localSheetId="3" hidden="1">'2552-2561'!$A$4:$O$85</definedName>
    <definedName name="_xlnm._FilterDatabase" localSheetId="6" hidden="1">'2560'!$A$4:$C$25</definedName>
    <definedName name="a" localSheetId="7">#REF!</definedName>
    <definedName name="a" localSheetId="3">#REF!</definedName>
    <definedName name="a" localSheetId="6">#REF!</definedName>
    <definedName name="a" localSheetId="0">#REF!</definedName>
    <definedName name="a" localSheetId="2">#REF!</definedName>
    <definedName name="a" localSheetId="1">#REF!</definedName>
    <definedName name="a">#REF!</definedName>
    <definedName name="Data5.2.2" localSheetId="3">'[1]Data 5.2.2'!$B$2:$AU$2</definedName>
    <definedName name="Data5.2.2">'[1]Data 5.2.2'!$B$2:$AU$2</definedName>
    <definedName name="io" localSheetId="7">#REF!</definedName>
    <definedName name="io" localSheetId="3">#REF!</definedName>
    <definedName name="io" localSheetId="6">#REF!</definedName>
    <definedName name="io" localSheetId="0">#REF!</definedName>
    <definedName name="io" localSheetId="2">#REF!</definedName>
    <definedName name="io" localSheetId="5">#REF!</definedName>
    <definedName name="io" localSheetId="1">#REF!</definedName>
    <definedName name="io">#REF!</definedName>
    <definedName name="ip" localSheetId="7">#REF!</definedName>
    <definedName name="ip" localSheetId="3">#REF!</definedName>
    <definedName name="ip" localSheetId="6">#REF!</definedName>
    <definedName name="ip" localSheetId="0">#REF!</definedName>
    <definedName name="ip" localSheetId="2">#REF!</definedName>
    <definedName name="ip" localSheetId="5">#REF!</definedName>
    <definedName name="ip" localSheetId="1">#REF!</definedName>
    <definedName name="ip">#REF!</definedName>
    <definedName name="_xlnm.Print_Titles" localSheetId="2">'T-17.2 2552-2561'!$A:$E,'T-17.2 2552-2561'!$1:$3</definedName>
    <definedName name="s" localSheetId="3">#REF!</definedName>
    <definedName name="s" localSheetId="0">#REF!</definedName>
    <definedName name="s" localSheetId="2">#REF!</definedName>
    <definedName name="s" localSheetId="1">#REF!</definedName>
    <definedName name="s">#REF!</definedName>
    <definedName name="T1.4.1" localSheetId="3">OFFSET('[1]กราฟT1.1.1,T1.1.2'!$A$4,0,1,1,COUNTA('[1]กราฟT1.1.1,T1.1.2'!$B$4:$E$4))</definedName>
    <definedName name="T1.4.1">OFFSET('[1]กราฟT1.1.1,T1.1.2'!$A$4,0,1,1,COUNTA('[1]กราฟT1.1.1,T1.1.2'!$B$4:$E$4))</definedName>
    <definedName name="T2.1.2" localSheetId="3">OFFSET('[1]T-17.2 2552-2560      '!$A$2,1,0,COUNT('[1]T-17.2 2552-2560      '!$A$3:$A$15),1)</definedName>
    <definedName name="T2.1.2">OFFSET('[1]T-17.2 2552-2560      '!$A$2,1,0,COUNT('[1]T-17.2 2552-2560      '!$A$3:$A$15),1)</definedName>
    <definedName name="T4.1.2" localSheetId="3">OFFSET('[1]T-17.1'!$A$3,0,1,1,COUNTA('[1]T-17.1'!$B$3:$Q$3))</definedName>
    <definedName name="T4.1.2">OFFSET('[1]T-17.1'!$A$3,0,1,1,COUNTA('[1]T-17.1'!$B$3:$Q$3))</definedName>
    <definedName name="T6.1.1" localSheetId="3">OFFSET('[1]Data 2.1.2'!$A$2,0,1,1,COUNTA('[1]Data 2.1.2'!$B$2:$L$2))</definedName>
    <definedName name="T6.1.1">OFFSET('[1]Data 2.1.2'!$A$2,0,1,1,COUNTA('[1]Data 2.1.2'!$B$2:$L$2))</definedName>
    <definedName name="T6.1.2" localSheetId="3">OFFSET('[1]กราฟ 6.1.2'!$A$3,0,1,1,COUNTA('[1]กราฟ 6.1.2'!$B$3:$R$3))</definedName>
    <definedName name="T6.1.2">OFFSET('[1]กราฟ 6.1.2'!$A$3,0,1,1,COUNTA('[1]กราฟ 6.1.2'!$B$3:$R$3))</definedName>
    <definedName name="year" localSheetId="3">OFFSET('[1]แผนภูมิ1-2 (2)'!$A$139,1,0,COUNTA('[1]แผนภูมิ1-2 (2)'!$A$140:$A$160),1)</definedName>
    <definedName name="year">OFFSET('[1]แผนภูมิ1-2 (2)'!$A$139,1,0,COUNTA('[1]แผนภูมิ1-2 (2)'!$A$140:$A$160),1)</definedName>
  </definedNames>
  <calcPr calcId="162913"/>
</workbook>
</file>

<file path=xl/calcChain.xml><?xml version="1.0" encoding="utf-8"?>
<calcChain xmlns="http://schemas.openxmlformats.org/spreadsheetml/2006/main">
  <c r="K43" i="11" l="1"/>
  <c r="J43" i="11"/>
  <c r="K42" i="11"/>
  <c r="J42" i="11"/>
  <c r="K41" i="11"/>
  <c r="J41" i="11"/>
  <c r="K39" i="11"/>
  <c r="J39" i="11"/>
  <c r="K38" i="11"/>
  <c r="J38" i="11"/>
  <c r="K37" i="11"/>
  <c r="J37" i="11"/>
  <c r="K36" i="11"/>
  <c r="J36" i="11"/>
  <c r="K35" i="11"/>
  <c r="J35" i="11"/>
  <c r="K34" i="11"/>
  <c r="J34" i="11"/>
  <c r="K24" i="11"/>
  <c r="K23" i="11"/>
  <c r="K22" i="11"/>
  <c r="K20" i="11"/>
  <c r="K19" i="11"/>
  <c r="K18" i="11"/>
  <c r="K17" i="11"/>
  <c r="K16" i="11"/>
  <c r="K15" i="11"/>
  <c r="K14" i="11"/>
  <c r="K13" i="11"/>
  <c r="K12" i="11"/>
  <c r="K11" i="11"/>
  <c r="K10" i="11"/>
  <c r="K9" i="11"/>
  <c r="K8" i="11"/>
  <c r="O5" i="10"/>
  <c r="O6" i="10"/>
  <c r="O7" i="10"/>
  <c r="O8" i="10"/>
  <c r="F8" i="9"/>
  <c r="G8" i="9"/>
  <c r="H8" i="9"/>
  <c r="I8" i="9"/>
  <c r="P8" i="8"/>
  <c r="Q8" i="8"/>
  <c r="R8" i="8"/>
  <c r="S8" i="8"/>
  <c r="T8" i="8"/>
  <c r="U8" i="8"/>
  <c r="V8" i="8"/>
  <c r="W8" i="8"/>
  <c r="P9" i="8"/>
  <c r="Q9" i="8"/>
  <c r="R9" i="8"/>
  <c r="S9" i="8"/>
  <c r="T9" i="8"/>
  <c r="U9" i="8"/>
  <c r="V9" i="8"/>
  <c r="W9" i="8"/>
  <c r="P10" i="8"/>
  <c r="Q10" i="8"/>
  <c r="R10" i="8"/>
  <c r="S10" i="8"/>
  <c r="T10" i="8"/>
  <c r="U10" i="8"/>
  <c r="V10" i="8"/>
  <c r="W10" i="8"/>
  <c r="P11" i="8"/>
  <c r="Q11" i="8"/>
  <c r="R11" i="8"/>
  <c r="S11" i="8"/>
  <c r="T11" i="8"/>
  <c r="U11" i="8"/>
  <c r="V11" i="8"/>
  <c r="W11" i="8"/>
  <c r="P12" i="8"/>
  <c r="Q12" i="8"/>
  <c r="R12" i="8"/>
  <c r="S12" i="8"/>
  <c r="T12" i="8"/>
  <c r="U12" i="8"/>
  <c r="V12" i="8"/>
  <c r="W12" i="8"/>
  <c r="P13" i="8"/>
  <c r="Q13" i="8"/>
  <c r="R13" i="8"/>
  <c r="S13" i="8"/>
  <c r="T13" i="8"/>
  <c r="U13" i="8"/>
  <c r="V13" i="8"/>
  <c r="W13" i="8"/>
  <c r="P14" i="8"/>
  <c r="Q14" i="8"/>
  <c r="R14" i="8"/>
  <c r="S14" i="8"/>
  <c r="T14" i="8"/>
  <c r="U14" i="8"/>
  <c r="V14" i="8"/>
  <c r="W14" i="8"/>
  <c r="P15" i="8"/>
  <c r="Q15" i="8"/>
  <c r="R15" i="8"/>
  <c r="S15" i="8"/>
  <c r="T15" i="8"/>
  <c r="U15" i="8"/>
  <c r="V15" i="8"/>
  <c r="W15" i="8"/>
  <c r="P16" i="8"/>
  <c r="Q16" i="8"/>
  <c r="R16" i="8"/>
  <c r="S16" i="8"/>
  <c r="T16" i="8"/>
  <c r="U16" i="8"/>
  <c r="V16" i="8"/>
  <c r="W16" i="8"/>
  <c r="P17" i="8"/>
  <c r="Q17" i="8"/>
  <c r="R17" i="8"/>
  <c r="S17" i="8"/>
  <c r="T17" i="8"/>
  <c r="U17" i="8"/>
  <c r="V17" i="8"/>
  <c r="W17" i="8"/>
  <c r="P18" i="8"/>
  <c r="Q18" i="8"/>
  <c r="R18" i="8"/>
  <c r="S18" i="8"/>
  <c r="T18" i="8"/>
  <c r="U18" i="8"/>
  <c r="V18" i="8"/>
  <c r="W18" i="8"/>
  <c r="X18" i="8"/>
  <c r="P19" i="8"/>
  <c r="Q19" i="8"/>
  <c r="R19" i="8"/>
  <c r="S19" i="8"/>
  <c r="T19" i="8"/>
  <c r="U19" i="8"/>
  <c r="V19" i="8"/>
  <c r="W19" i="8"/>
  <c r="X19" i="8"/>
  <c r="P20" i="8"/>
  <c r="Q20" i="8"/>
  <c r="R20" i="8"/>
  <c r="S20" i="8"/>
  <c r="T20" i="8"/>
  <c r="U20" i="8"/>
  <c r="V20" i="8"/>
  <c r="W20" i="8"/>
  <c r="X20" i="8"/>
  <c r="P22" i="8"/>
  <c r="Q22" i="8"/>
  <c r="R22" i="8"/>
  <c r="S22" i="8"/>
  <c r="T22" i="8"/>
  <c r="U22" i="8"/>
  <c r="V22" i="8"/>
  <c r="W22" i="8"/>
  <c r="P23" i="8"/>
  <c r="Q23" i="8"/>
  <c r="R23" i="8"/>
  <c r="S23" i="8"/>
  <c r="T23" i="8"/>
  <c r="U23" i="8"/>
  <c r="V23" i="8"/>
  <c r="W23" i="8"/>
  <c r="P24" i="8"/>
  <c r="Q24" i="8"/>
  <c r="R24" i="8"/>
  <c r="S24" i="8"/>
  <c r="T24" i="8"/>
  <c r="U24" i="8"/>
  <c r="V24" i="8"/>
  <c r="W24" i="8"/>
  <c r="P25" i="8"/>
  <c r="Q25" i="8"/>
  <c r="R25" i="8"/>
  <c r="S25" i="8"/>
  <c r="T25" i="8"/>
  <c r="U25" i="8"/>
  <c r="V25" i="8"/>
  <c r="W25" i="8"/>
  <c r="P26" i="8"/>
  <c r="Q26" i="8"/>
  <c r="R26" i="8"/>
  <c r="S26" i="8"/>
  <c r="T26" i="8"/>
  <c r="U26" i="8"/>
  <c r="V26" i="8"/>
  <c r="W26" i="8"/>
  <c r="P27" i="8"/>
  <c r="Q27" i="8"/>
  <c r="R27" i="8"/>
  <c r="S27" i="8"/>
  <c r="T27" i="8"/>
  <c r="U27" i="8"/>
  <c r="V27" i="8"/>
  <c r="W27" i="8"/>
  <c r="P36" i="8"/>
  <c r="Q36" i="8"/>
  <c r="R36" i="8"/>
  <c r="S36" i="8"/>
  <c r="T36" i="8"/>
  <c r="U36" i="8"/>
  <c r="V36" i="8"/>
  <c r="W36" i="8"/>
  <c r="P37" i="8"/>
  <c r="Q37" i="8"/>
  <c r="R37" i="8"/>
  <c r="S37" i="8"/>
  <c r="T37" i="8"/>
  <c r="U37" i="8"/>
  <c r="V37" i="8"/>
  <c r="W37" i="8"/>
  <c r="P38" i="8"/>
  <c r="Q38" i="8"/>
  <c r="R38" i="8"/>
  <c r="S38" i="8"/>
  <c r="T38" i="8"/>
  <c r="U38" i="8"/>
  <c r="V38" i="8"/>
  <c r="W38" i="8"/>
  <c r="P40" i="8"/>
  <c r="Q40" i="8"/>
  <c r="R40" i="8"/>
  <c r="S40" i="8"/>
  <c r="T40" i="8"/>
  <c r="U40" i="8"/>
  <c r="V40" i="8"/>
  <c r="W40" i="8"/>
  <c r="P41" i="8"/>
  <c r="Q41" i="8"/>
  <c r="R41" i="8"/>
  <c r="S41" i="8"/>
  <c r="T41" i="8"/>
  <c r="U41" i="8"/>
  <c r="V41" i="8"/>
  <c r="W41" i="8"/>
  <c r="P42" i="8"/>
  <c r="Q42" i="8"/>
  <c r="R42" i="8"/>
  <c r="S42" i="8"/>
  <c r="T42" i="8"/>
  <c r="U42" i="8"/>
  <c r="V42" i="8"/>
  <c r="W42" i="8"/>
  <c r="P44" i="8"/>
  <c r="Q44" i="8"/>
  <c r="R44" i="8"/>
  <c r="S44" i="8"/>
  <c r="T44" i="8"/>
  <c r="U44" i="8"/>
  <c r="V44" i="8"/>
  <c r="W44" i="8"/>
  <c r="P45" i="8"/>
  <c r="Q45" i="8"/>
  <c r="R45" i="8"/>
  <c r="S45" i="8"/>
  <c r="T45" i="8"/>
  <c r="U45" i="8"/>
  <c r="V45" i="8"/>
  <c r="W45" i="8"/>
  <c r="X45" i="8"/>
  <c r="P46" i="8"/>
  <c r="Q46" i="8"/>
  <c r="R46" i="8"/>
  <c r="S46" i="8"/>
  <c r="T46" i="8"/>
  <c r="U46" i="8"/>
  <c r="V46" i="8"/>
  <c r="W46" i="8"/>
  <c r="P47" i="8"/>
  <c r="Q47" i="8"/>
  <c r="R47" i="8"/>
  <c r="S47" i="8"/>
  <c r="T47" i="8"/>
  <c r="U47" i="8"/>
  <c r="V47" i="8"/>
  <c r="W47" i="8"/>
  <c r="P48" i="8"/>
  <c r="Q48" i="8"/>
  <c r="R48" i="8"/>
  <c r="S48" i="8"/>
  <c r="T48" i="8"/>
  <c r="U48" i="8"/>
  <c r="V48" i="8"/>
  <c r="W48" i="8"/>
  <c r="G8" i="5" l="1"/>
  <c r="H8" i="5"/>
  <c r="I8" i="5"/>
  <c r="F8" i="5"/>
  <c r="J8" i="2"/>
  <c r="K8" i="2"/>
  <c r="J9" i="2"/>
  <c r="K9" i="2"/>
  <c r="J10" i="2"/>
  <c r="K10" i="2"/>
  <c r="J11" i="2"/>
  <c r="K11" i="2"/>
  <c r="J12" i="2"/>
  <c r="K12" i="2"/>
  <c r="J13" i="2"/>
  <c r="K13" i="2"/>
  <c r="J14" i="2"/>
  <c r="K14" i="2"/>
  <c r="J15" i="2"/>
  <c r="K15" i="2"/>
  <c r="J16" i="2"/>
  <c r="K16" i="2"/>
  <c r="J17" i="2"/>
  <c r="K17" i="2"/>
  <c r="J18" i="2"/>
  <c r="K18" i="2"/>
  <c r="J19" i="2"/>
  <c r="K19" i="2"/>
  <c r="J20" i="2"/>
  <c r="K20" i="2"/>
  <c r="J22" i="2"/>
  <c r="K22" i="2"/>
  <c r="J23" i="2"/>
  <c r="K23" i="2"/>
  <c r="J24" i="2"/>
  <c r="K24" i="2"/>
  <c r="J34" i="2"/>
  <c r="K34" i="2"/>
  <c r="J35" i="2"/>
  <c r="K35" i="2"/>
  <c r="J36" i="2"/>
  <c r="K36" i="2"/>
  <c r="J37" i="2"/>
  <c r="K37" i="2"/>
  <c r="J38" i="2"/>
  <c r="K38" i="2"/>
  <c r="J39" i="2"/>
  <c r="K39" i="2"/>
  <c r="J41" i="2"/>
  <c r="K41" i="2"/>
  <c r="J42" i="2"/>
  <c r="K42" i="2"/>
  <c r="J43" i="2"/>
  <c r="K43" i="2"/>
</calcChain>
</file>

<file path=xl/sharedStrings.xml><?xml version="1.0" encoding="utf-8"?>
<sst xmlns="http://schemas.openxmlformats.org/spreadsheetml/2006/main" count="931" uniqueCount="151">
  <si>
    <t>ภาค</t>
  </si>
  <si>
    <t>จังหวัด</t>
  </si>
  <si>
    <t>รายการ</t>
  </si>
  <si>
    <t>รายการย่อย</t>
  </si>
  <si>
    <t>ผู้เยี่ยมเยือน</t>
  </si>
  <si>
    <t>2552</t>
  </si>
  <si>
    <t>2553</t>
  </si>
  <si>
    <t>2554</t>
  </si>
  <si>
    <t>2555</t>
  </si>
  <si>
    <t>2556</t>
  </si>
  <si>
    <t>2557</t>
  </si>
  <si>
    <t>2558</t>
  </si>
  <si>
    <t>2559</t>
  </si>
  <si>
    <t>2560</t>
  </si>
  <si>
    <t>จำนวนผู้เยี่ยมเยือน</t>
  </si>
  <si>
    <t>รวม</t>
  </si>
  <si>
    <t>ชาวไทย</t>
  </si>
  <si>
    <t>ชาวต่างประเทศ</t>
  </si>
  <si>
    <t>จำนวนนักท่องเที่ยว</t>
  </si>
  <si>
    <t>จำนวนนักทัศนาจร</t>
  </si>
  <si>
    <t>ระยะเวลาพำนักเฉลี่ยของนักท่องเที่ยว (วัน)</t>
  </si>
  <si>
    <t>ค่าใช้จ่ายเฉลี่ย (บาท/คน/วัน)</t>
  </si>
  <si>
    <t>นักท่องเที่ยว</t>
  </si>
  <si>
    <t>นักทัศนาจร</t>
  </si>
  <si>
    <t>รายได้จากการท่องเที่ยว (ล้านบาท)</t>
  </si>
  <si>
    <t>จำนวนห้อง</t>
  </si>
  <si>
    <t>ภาคตะวันออกเฉียงเหนือ</t>
  </si>
  <si>
    <t>นครราชสีมา</t>
  </si>
  <si>
    <t>บุรีรัมย์</t>
  </si>
  <si>
    <t>สุรินทร์</t>
  </si>
  <si>
    <t>ศรีสะเกษ</t>
  </si>
  <si>
    <t>อุบลราชธานี</t>
  </si>
  <si>
    <t>ยโสธร</t>
  </si>
  <si>
    <t>ชัยภูมิ</t>
  </si>
  <si>
    <t>อำนาจเจริญ</t>
  </si>
  <si>
    <t>บึงกาฬ</t>
  </si>
  <si>
    <t>หนองบัวลำภู</t>
  </si>
  <si>
    <t>ขอนแก่น</t>
  </si>
  <si>
    <t>อุดรธานี</t>
  </si>
  <si>
    <t>เลย</t>
  </si>
  <si>
    <t>หนองคาย</t>
  </si>
  <si>
    <t>มหาสารคาม</t>
  </si>
  <si>
    <t>ร้อยเอ็ด</t>
  </si>
  <si>
    <t>กาฬสินธุ์</t>
  </si>
  <si>
    <t>สกลนคร</t>
  </si>
  <si>
    <t>นครพนม</t>
  </si>
  <si>
    <t>มุกดาหาร</t>
  </si>
  <si>
    <r>
      <rPr>
        <b/>
        <sz val="10"/>
        <color theme="1"/>
        <rFont val="Calibri"/>
        <family val="2"/>
      </rPr>
      <t xml:space="preserve">ที่มา: </t>
    </r>
    <r>
      <rPr>
        <sz val="10"/>
        <color theme="1"/>
        <rFont val="Calibri"/>
        <family val="2"/>
      </rPr>
      <t xml:space="preserve"> กรมการท่องเที่ยว กระทรวงการท่องเที่ยวและกีฬา </t>
    </r>
  </si>
  <si>
    <t xml:space="preserve">สรุปสถานการณ์ท่องเที่ยวภายในประเทศ เป็นรายจังหวัด พ.ศ. 2552 - 2560 </t>
  </si>
  <si>
    <r>
      <rPr>
        <b/>
        <sz val="10"/>
        <color theme="1"/>
        <rFont val="Calibri"/>
        <family val="2"/>
      </rPr>
      <t>หน่วย:</t>
    </r>
    <r>
      <rPr>
        <sz val="10"/>
        <color theme="1"/>
        <rFont val="Calibri"/>
        <family val="2"/>
      </rPr>
      <t xml:space="preserve">  คน </t>
    </r>
  </si>
  <si>
    <t>Source:  Department of Tourism</t>
  </si>
  <si>
    <t xml:space="preserve">    ที่มา:  กรมการท่องเที่ยว</t>
  </si>
  <si>
    <t>Excursionist: The visitors who do not stay overnight in the province</t>
  </si>
  <si>
    <t xml:space="preserve">     2/  นักทัศนาจร  หมายถึง ผู้เยี่ยมเยือนที่ไม่พักค้างคืน </t>
  </si>
  <si>
    <t>Tourist: These who visit to province on their own any seasons excepting work, education and these who are not the person living  or education in the province must stay at least one night.</t>
  </si>
  <si>
    <t>ทั้งนี้ต้องพักค้างคืนอย่างน้อย 1 คืน</t>
  </si>
  <si>
    <t xml:space="preserve">     1/  นักท่องเที่ยว หมายถึง ผู้ที่เดินทางไปเยือนจังหวัดนั้น โดยวัตถุประสงค์ต่างๆ ที่ไม่ใช่การไปทำงานประจำ การศึกษา และไม่ใช่คนท้องถิ่นที่มีภูมิลำเนา หรือศึกษาอยู่ที่จังหวัดนั้น </t>
  </si>
  <si>
    <t>Foreigner</t>
  </si>
  <si>
    <t>Thai</t>
  </si>
  <si>
    <t>Visitors</t>
  </si>
  <si>
    <t>Tourism receipt (Million baht)</t>
  </si>
  <si>
    <t>Excursionist</t>
  </si>
  <si>
    <t>Tourist</t>
  </si>
  <si>
    <t>2560 (2017)</t>
  </si>
  <si>
    <t>2559 (2016)</t>
  </si>
  <si>
    <t>(2017)</t>
  </si>
  <si>
    <t>(2016)</t>
  </si>
  <si>
    <t>(2015)</t>
  </si>
  <si>
    <t>(2014)</t>
  </si>
  <si>
    <t xml:space="preserve"> Percentage change</t>
  </si>
  <si>
    <t>Item</t>
  </si>
  <si>
    <t>อัตราการเปลี่ยนแปลง (%)</t>
  </si>
  <si>
    <t>Table 17.2</t>
  </si>
  <si>
    <t xml:space="preserve">ตาราง 17.2  </t>
  </si>
  <si>
    <t>Average expenditure (Baht/Person/Day)</t>
  </si>
  <si>
    <t>Average length of stay (Day)</t>
  </si>
  <si>
    <r>
      <t>Number of excursionist</t>
    </r>
    <r>
      <rPr>
        <vertAlign val="superscript"/>
        <sz val="13"/>
        <rFont val="TH SarabunPSK"/>
        <family val="2"/>
      </rPr>
      <t>2/</t>
    </r>
  </si>
  <si>
    <r>
      <t>จำนวนนักทัศนาจร</t>
    </r>
    <r>
      <rPr>
        <vertAlign val="superscript"/>
        <sz val="13"/>
        <color theme="1"/>
        <rFont val="TH SarabunPSK"/>
        <family val="2"/>
      </rPr>
      <t>2/</t>
    </r>
  </si>
  <si>
    <r>
      <t>Number of tourist</t>
    </r>
    <r>
      <rPr>
        <vertAlign val="superscript"/>
        <sz val="13"/>
        <rFont val="TH SarabunPSK"/>
        <family val="2"/>
      </rPr>
      <t>1/</t>
    </r>
  </si>
  <si>
    <r>
      <t>จำนวนนักท่องเที่ยว</t>
    </r>
    <r>
      <rPr>
        <vertAlign val="superscript"/>
        <sz val="13"/>
        <color theme="1"/>
        <rFont val="TH SarabunPSK"/>
        <family val="2"/>
      </rPr>
      <t>1/</t>
    </r>
  </si>
  <si>
    <t>Number of visitor</t>
  </si>
  <si>
    <t>Number of room in accommodation (room)</t>
  </si>
  <si>
    <t>จำนวนห้อง (ห้อง)</t>
  </si>
  <si>
    <t>Mukdahan</t>
  </si>
  <si>
    <t>Nakhon Phanom</t>
  </si>
  <si>
    <t>Sakon Nakhon</t>
  </si>
  <si>
    <t>Kalasin</t>
  </si>
  <si>
    <t>Roi Et</t>
  </si>
  <si>
    <t>Maha Sarakham</t>
  </si>
  <si>
    <t>Nong Khai</t>
  </si>
  <si>
    <t>Loei</t>
  </si>
  <si>
    <t>Udon Thani</t>
  </si>
  <si>
    <t xml:space="preserve">Khon Kaen </t>
  </si>
  <si>
    <t>Nong Bua Lam Phu</t>
  </si>
  <si>
    <t>Bueng Kan</t>
  </si>
  <si>
    <t>Amnat Charoen</t>
  </si>
  <si>
    <t>Chaiyaphum</t>
  </si>
  <si>
    <t>Yasothon</t>
  </si>
  <si>
    <t>Ubon Ratchathani</t>
  </si>
  <si>
    <t>Si Sa Ket</t>
  </si>
  <si>
    <t>Surin</t>
  </si>
  <si>
    <t>Buri Ram</t>
  </si>
  <si>
    <t>Nakhon Ratchasima</t>
  </si>
  <si>
    <t xml:space="preserve">  Northeastern  region</t>
  </si>
  <si>
    <t>Room</t>
  </si>
  <si>
    <t>Provincial</t>
  </si>
  <si>
    <t>ผู้เยี่ยมเยือน (Visitor)</t>
  </si>
  <si>
    <t>Accommodation, Room, Visitor and Tourism Receipt by Province of Northeastern  Region: 2017</t>
  </si>
  <si>
    <t>Table 17.1</t>
  </si>
  <si>
    <t>สถานพักแรม ห้องพัก ผู้เยี่ยมเยือน และรายได้จากการท่องเที่ยว เป็นรายจังหวัด ภาคตะวันออกเฉียงเหนือ พ.ศ. 2560</t>
  </si>
  <si>
    <t>Tourism receipt (Mil. baht)</t>
  </si>
  <si>
    <t>ท่องเที่ยว (ล้านบาท)</t>
  </si>
  <si>
    <t>ห้องพัก (ห้อง)</t>
  </si>
  <si>
    <t>รายได้จากการ</t>
  </si>
  <si>
    <t xml:space="preserve"> </t>
  </si>
  <si>
    <t xml:space="preserve">สรุปสถานการณ์ท่องเที่ยวภายในประเทศ เป็นรายจังหวัด พ.ศ. 2560 </t>
  </si>
  <si>
    <t>ตาราง 17.1</t>
  </si>
  <si>
    <t>สถิติการท่องเที่ยวของจังหวัดนครราชสีมา พ.ศ. 2558-2560(ต่อ)</t>
  </si>
  <si>
    <t>Nakhon Ratchasima  Tourism Statistics:  2015-2017   (Cont.)</t>
  </si>
  <si>
    <t xml:space="preserve">Nakhon Ratchasima Tourism Statistics:   2015-2017 </t>
  </si>
  <si>
    <t xml:space="preserve">สถิติการท่องเที่ยวของจังหวัดนครราชสีมา พ.ศ. 2558-2560 </t>
  </si>
  <si>
    <t>Number of Guest Arrivals</t>
  </si>
  <si>
    <t>จำจำนวนผู้เข้าพักแรม</t>
  </si>
  <si>
    <t>Occupancy  Rate ( % )</t>
  </si>
  <si>
    <t>อัตราการเข้าพัก</t>
  </si>
  <si>
    <t>2561 (2018)</t>
  </si>
  <si>
    <t>2559 (2016</t>
  </si>
  <si>
    <t>2558 (2015)</t>
  </si>
  <si>
    <t>2557 (2014)</t>
  </si>
  <si>
    <t>2556 (2013)</t>
  </si>
  <si>
    <t>2555 (2012)</t>
  </si>
  <si>
    <t>2554 (2011)</t>
  </si>
  <si>
    <t>2553 (2010)</t>
  </si>
  <si>
    <t>(2018)</t>
  </si>
  <si>
    <t>(2013)</t>
  </si>
  <si>
    <t>(2012)</t>
  </si>
  <si>
    <t>(2011)</t>
  </si>
  <si>
    <t>(2010)</t>
  </si>
  <si>
    <t>(2009)</t>
  </si>
  <si>
    <t>Nakhon Ratchasima  Tourism Statistics:  2009 - 2018 (Cont.)</t>
  </si>
  <si>
    <t>สถิติการท่องเที่ยวของจังหวัดนครราชสีมา พ.ศ. 2552 - 2561 (ต่อ)</t>
  </si>
  <si>
    <t xml:space="preserve">Nakhon Ratchasima   Tourism Statistics:   2009 - 2018 </t>
  </si>
  <si>
    <t xml:space="preserve">สถิติการท่องเที่ยวของจังหวัดนครราชสีมา พ.ศ. 2552 - 2561 </t>
  </si>
  <si>
    <t>Accommodation, Room, Visitor and Tourism Receipt by Province of Northeastern  Region: 2018</t>
  </si>
  <si>
    <t>สถานพักแรม ห้องพัก ผู้เยี่ยมเยือน และรายได้จากการท่องเที่ยว เป็นรายจังหวัด ภาคตะวันออกเฉียงเหนือ พ.ศ. 2561</t>
  </si>
  <si>
    <t>2561</t>
  </si>
  <si>
    <t>สรุปสถานการณ์ท่องเที่ยวภายในประเทศ เป็นรายจังหวัด พ.ศ. 2552 - 2561</t>
  </si>
  <si>
    <t>Nakhon Ratchasima  Tourism Statistics:  2016-2018   (Cont.)</t>
  </si>
  <si>
    <t xml:space="preserve">Nakhon Ratchasima Tourism Statistics:   2016-2018 </t>
  </si>
  <si>
    <t xml:space="preserve">สถิติการท่องเที่ยวของจังหวัดนครราชสีมา พ.ศ. 2559-2561 </t>
  </si>
  <si>
    <t>สถิติการท่องเที่ยวของจังหวัดนครราชสีมา พ.ศ. 2559-2561(ต่อ)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</si>
</sst>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3" formatCode="_-* #,##0.00_-;\-* #,##0.00_-;_-* &quot;-&quot;??_-;_-@_-"/>
    <numFmt numFmtId="187" formatCode="#0.00"/>
    <numFmt numFmtId="188" formatCode="_(* #,##0.00_);_(* \(#,##0.00\);_(* &quot;-&quot;??_);_(@_)"/>
    <numFmt numFmtId="189" formatCode="_(* #,##0_);_(* \(#,##0\);_(* &quot;-&quot;_);_(@_)"/>
    <numFmt numFmtId="190" formatCode="_-* #,##0.0_-;\-* #,##0.0_-;_-* &quot;-&quot;??_-;_-@_-"/>
    <numFmt numFmtId="191" formatCode="_-* #,##0_-;\-* #,##0_-;_-* &quot;-&quot;??_-;_-@_-"/>
    <numFmt numFmtId="192" formatCode="0.0"/>
    <numFmt numFmtId="193" formatCode="###0_ \ \ "/>
    <numFmt numFmtId="194" formatCode="0.00000000"/>
    <numFmt numFmtId="195" formatCode="#,##0.0"/>
    <numFmt numFmtId="196" formatCode="#,##0.0_ ;\-#,##0.0\ "/>
  </numFmts>
  <fonts count="41">
    <font>
      <sz val="11"/>
      <color theme="1"/>
      <name val="Calibri"/>
    </font>
    <font>
      <sz val="11"/>
      <color theme="1"/>
      <name val="Tahoma"/>
      <family val="2"/>
      <charset val="222"/>
      <scheme val="minor"/>
    </font>
    <font>
      <sz val="11"/>
      <color theme="1"/>
      <name val="Tahoma"/>
      <family val="2"/>
      <charset val="222"/>
      <scheme val="minor"/>
    </font>
    <font>
      <sz val="10"/>
      <color theme="1"/>
      <name val="Calibri"/>
      <family val="2"/>
    </font>
    <font>
      <b/>
      <sz val="10"/>
      <color theme="1"/>
      <name val="Calibri"/>
      <family val="2"/>
    </font>
    <font>
      <sz val="11"/>
      <color theme="1"/>
      <name val="Calibri"/>
    </font>
    <font>
      <sz val="11"/>
      <color rgb="FF9C0006"/>
      <name val="Tahoma"/>
      <family val="2"/>
      <charset val="222"/>
      <scheme val="minor"/>
    </font>
    <font>
      <sz val="11"/>
      <color theme="0"/>
      <name val="Tahoma"/>
      <family val="2"/>
      <charset val="222"/>
      <scheme val="minor"/>
    </font>
    <font>
      <sz val="14"/>
      <name val="Cordia New"/>
      <family val="2"/>
    </font>
    <font>
      <sz val="14"/>
      <name val="TH SarabunPSK"/>
      <family val="2"/>
    </font>
    <font>
      <sz val="10"/>
      <color theme="1"/>
      <name val="Arial"/>
      <family val="2"/>
    </font>
    <font>
      <sz val="11"/>
      <color theme="1"/>
      <name val="Tahoma"/>
      <family val="2"/>
      <scheme val="minor"/>
    </font>
    <font>
      <sz val="10"/>
      <color rgb="FF0000FF"/>
      <name val="Arial"/>
      <family val="2"/>
    </font>
    <font>
      <sz val="10"/>
      <color rgb="FFFF0000"/>
      <name val="Arial"/>
      <family val="2"/>
    </font>
    <font>
      <sz val="13"/>
      <name val="TH SarabunPSK"/>
      <family val="2"/>
    </font>
    <font>
      <sz val="12"/>
      <name val="TH SarabunPSK"/>
      <family val="2"/>
    </font>
    <font>
      <sz val="10"/>
      <name val="TH SarabunPSK"/>
      <family val="2"/>
    </font>
    <font>
      <sz val="16"/>
      <color rgb="FFFF0000"/>
      <name val="Arial"/>
      <family val="2"/>
    </font>
    <font>
      <sz val="13"/>
      <color theme="1"/>
      <name val="TH SarabunPSK"/>
      <family val="2"/>
    </font>
    <font>
      <b/>
      <sz val="13"/>
      <color theme="1"/>
      <name val="TH SarabunPSK"/>
      <family val="2"/>
    </font>
    <font>
      <sz val="14"/>
      <color theme="1"/>
      <name val="TH SarabunPSK"/>
      <family val="2"/>
    </font>
    <font>
      <b/>
      <sz val="13"/>
      <name val="TH SarabunPSK"/>
      <family val="2"/>
    </font>
    <font>
      <b/>
      <sz val="14"/>
      <color theme="1"/>
      <name val="TH SarabunPSK"/>
      <family val="2"/>
    </font>
    <font>
      <b/>
      <sz val="14"/>
      <name val="TH SarabunPSK"/>
      <family val="2"/>
    </font>
    <font>
      <sz val="14"/>
      <color rgb="FFFF0000"/>
      <name val="Arial"/>
      <family val="2"/>
    </font>
    <font>
      <vertAlign val="superscript"/>
      <sz val="13"/>
      <name val="TH SarabunPSK"/>
      <family val="2"/>
    </font>
    <font>
      <vertAlign val="superscript"/>
      <sz val="13"/>
      <color theme="1"/>
      <name val="TH SarabunPSK"/>
      <family val="2"/>
    </font>
    <font>
      <sz val="11"/>
      <color indexed="8"/>
      <name val="Tahoma"/>
      <family val="2"/>
      <charset val="222"/>
    </font>
    <font>
      <sz val="16"/>
      <name val="AngsanaUPC"/>
      <family val="1"/>
      <charset val="222"/>
    </font>
    <font>
      <sz val="11"/>
      <color indexed="8"/>
      <name val="Calibri"/>
      <family val="2"/>
    </font>
    <font>
      <sz val="10"/>
      <name val="Arial"/>
      <family val="2"/>
    </font>
    <font>
      <sz val="11"/>
      <color indexed="8"/>
      <name val="Calibri"/>
      <family val="2"/>
      <charset val="222"/>
    </font>
    <font>
      <sz val="11"/>
      <color theme="1"/>
      <name val="Calibri"/>
      <family val="2"/>
    </font>
    <font>
      <sz val="14"/>
      <name val="Cordia New"/>
      <charset val="222"/>
    </font>
    <font>
      <sz val="11"/>
      <color rgb="FF9C0006"/>
      <name val="Tahoma"/>
      <family val="2"/>
      <scheme val="minor"/>
    </font>
    <font>
      <sz val="11"/>
      <color theme="0"/>
      <name val="Tahoma"/>
      <family val="2"/>
      <charset val="204"/>
      <scheme val="minor"/>
    </font>
    <font>
      <sz val="11"/>
      <color theme="0"/>
      <name val="Tahoma"/>
      <family val="2"/>
      <scheme val="minor"/>
    </font>
    <font>
      <sz val="11"/>
      <name val="TH SarabunPSK"/>
      <family val="2"/>
    </font>
    <font>
      <b/>
      <sz val="11"/>
      <name val="TH SarabunPSK"/>
      <family val="2"/>
    </font>
    <font>
      <sz val="11"/>
      <color rgb="FF9C6500"/>
      <name val="Tahoma"/>
      <family val="2"/>
      <charset val="204"/>
      <scheme val="minor"/>
    </font>
    <font>
      <sz val="11"/>
      <color rgb="FF9C6500"/>
      <name val="Tahoma"/>
      <family val="2"/>
      <scheme val="minor"/>
    </font>
  </fonts>
  <fills count="9">
    <fill>
      <patternFill patternType="none"/>
    </fill>
    <fill>
      <patternFill patternType="gray125"/>
    </fill>
    <fill>
      <patternFill patternType="solid">
        <fgColor rgb="FFF9F9F9"/>
      </patternFill>
    </fill>
    <fill>
      <patternFill patternType="solid">
        <fgColor theme="9" tint="0.59999389629810485"/>
        <bgColor indexed="64"/>
      </patternFill>
    </fill>
    <fill>
      <patternFill patternType="solid">
        <fgColor rgb="FFFFC7CE"/>
      </patternFill>
    </fill>
    <fill>
      <patternFill patternType="solid">
        <fgColor theme="4"/>
      </patternFill>
    </fill>
    <fill>
      <patternFill patternType="solid">
        <fgColor theme="5"/>
      </patternFill>
    </fill>
    <fill>
      <patternFill patternType="solid">
        <fgColor rgb="FFFFEB9C"/>
      </patternFill>
    </fill>
    <fill>
      <patternFill patternType="solid">
        <fgColor theme="7"/>
      </patternFill>
    </fill>
  </fills>
  <borders count="26">
    <border>
      <left/>
      <right/>
      <top/>
      <bottom/>
      <diagonal/>
    </border>
    <border>
      <left style="thin">
        <color rgb="FF959595"/>
      </left>
      <right/>
      <top style="thin">
        <color rgb="FF959595"/>
      </top>
      <bottom/>
      <diagonal/>
    </border>
    <border>
      <left style="thin">
        <color rgb="FF959595"/>
      </left>
      <right style="thin">
        <color rgb="FF959595"/>
      </right>
      <top style="thin">
        <color rgb="FF959595"/>
      </top>
      <bottom/>
      <diagonal/>
    </border>
    <border>
      <left style="thin">
        <color rgb="FF959595"/>
      </left>
      <right/>
      <top/>
      <bottom/>
      <diagonal/>
    </border>
    <border>
      <left style="thin">
        <color rgb="FF959595"/>
      </left>
      <right style="thin">
        <color rgb="FF959595"/>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rgb="FF959595"/>
      </left>
      <right style="thin">
        <color indexed="64"/>
      </right>
      <top style="thin">
        <color rgb="FF959595"/>
      </top>
      <bottom/>
      <diagonal/>
    </border>
    <border>
      <left style="thin">
        <color rgb="FF959595"/>
      </left>
      <right style="thin">
        <color rgb="FF959595"/>
      </right>
      <top/>
      <bottom style="thin">
        <color indexed="64"/>
      </bottom>
      <diagonal/>
    </border>
    <border>
      <left style="thin">
        <color rgb="FF959595"/>
      </left>
      <right/>
      <top style="thin">
        <color rgb="FF959595"/>
      </top>
      <bottom style="thin">
        <color indexed="64"/>
      </bottom>
      <diagonal/>
    </border>
    <border>
      <left style="thin">
        <color rgb="FF959595"/>
      </left>
      <right style="thin">
        <color indexed="64"/>
      </right>
      <top style="thin">
        <color rgb="FF959595"/>
      </top>
      <bottom style="thin">
        <color indexed="64"/>
      </bottom>
      <diagonal/>
    </border>
    <border>
      <left style="thin">
        <color indexed="64"/>
      </left>
      <right style="thin">
        <color rgb="FF959595"/>
      </right>
      <top/>
      <bottom/>
      <diagonal/>
    </border>
    <border>
      <left style="thin">
        <color indexed="64"/>
      </left>
      <right style="thin">
        <color rgb="FF959595"/>
      </right>
      <top/>
      <bottom style="thin">
        <color indexed="64"/>
      </bottom>
      <diagonal/>
    </border>
    <border>
      <left style="thin">
        <color rgb="FF959595"/>
      </left>
      <right style="thin">
        <color indexed="64"/>
      </right>
      <top/>
      <bottom/>
      <diagonal/>
    </border>
    <border>
      <left/>
      <right/>
      <top style="thin">
        <color rgb="FF959595"/>
      </top>
      <bottom/>
      <diagonal/>
    </border>
    <border>
      <left style="thin">
        <color rgb="FF959595"/>
      </left>
      <right style="thin">
        <color rgb="FF959595"/>
      </right>
      <top style="thin">
        <color rgb="FF959595"/>
      </top>
      <bottom style="thin">
        <color indexed="64"/>
      </bottom>
      <diagonal/>
    </border>
  </borders>
  <cellStyleXfs count="243">
    <xf numFmtId="0" fontId="0" fillId="0" borderId="0"/>
    <xf numFmtId="43" fontId="5" fillId="0" borderId="0" applyFont="0" applyFill="0" applyBorder="0" applyAlignment="0" applyProtection="0"/>
    <xf numFmtId="0" fontId="8" fillId="0" borderId="0"/>
    <xf numFmtId="0" fontId="2" fillId="0" borderId="0"/>
    <xf numFmtId="187" fontId="11" fillId="0" borderId="0" applyFont="0" applyFill="0" applyBorder="0" applyAlignment="0" applyProtection="0"/>
    <xf numFmtId="43" fontId="8" fillId="0" borderId="0" applyFont="0" applyFill="0" applyBorder="0" applyAlignment="0" applyProtection="0"/>
    <xf numFmtId="0" fontId="2" fillId="0" borderId="0"/>
    <xf numFmtId="43" fontId="27" fillId="0" borderId="0" applyFont="0" applyFill="0" applyBorder="0" applyAlignment="0" applyProtection="0"/>
    <xf numFmtId="191" fontId="27" fillId="0" borderId="0" applyFont="0" applyFill="0" applyBorder="0" applyAlignment="0" applyProtection="0"/>
    <xf numFmtId="193" fontId="27" fillId="0" borderId="0" applyFont="0" applyFill="0" applyBorder="0" applyAlignment="0" applyProtection="0"/>
    <xf numFmtId="43" fontId="27" fillId="0" borderId="0" applyFont="0" applyFill="0" applyBorder="0" applyAlignment="0" applyProtection="0"/>
    <xf numFmtId="194"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8" fillId="0" borderId="0"/>
    <xf numFmtId="0" fontId="28"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9"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7" fillId="0" borderId="0"/>
    <xf numFmtId="0" fontId="11" fillId="0" borderId="0"/>
    <xf numFmtId="0" fontId="2" fillId="0" borderId="0"/>
    <xf numFmtId="0" fontId="2" fillId="0" borderId="0"/>
    <xf numFmtId="0" fontId="2" fillId="0" borderId="0"/>
    <xf numFmtId="0" fontId="27" fillId="0" borderId="0"/>
    <xf numFmtId="0" fontId="2" fillId="0" borderId="0"/>
    <xf numFmtId="0" fontId="2" fillId="0" borderId="0"/>
    <xf numFmtId="0" fontId="27" fillId="0" borderId="0"/>
    <xf numFmtId="0" fontId="2" fillId="0" borderId="0"/>
    <xf numFmtId="0" fontId="2" fillId="0" borderId="0"/>
    <xf numFmtId="0" fontId="8" fillId="0" borderId="0"/>
    <xf numFmtId="0" fontId="5" fillId="0" borderId="0"/>
    <xf numFmtId="0" fontId="32" fillId="0" borderId="0"/>
    <xf numFmtId="0" fontId="33" fillId="0" borderId="0"/>
    <xf numFmtId="0" fontId="6"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6"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5" fillId="5" borderId="0" applyNumberFormat="0" applyBorder="0" applyAlignment="0" applyProtection="0"/>
    <xf numFmtId="0" fontId="7"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43" fontId="5" fillId="0" borderId="0" applyFont="0" applyFill="0" applyBorder="0" applyAlignment="0" applyProtection="0"/>
    <xf numFmtId="0" fontId="5" fillId="0" borderId="0"/>
    <xf numFmtId="187" fontId="11" fillId="0" borderId="0" applyFont="0" applyFill="0" applyBorder="0" applyAlignment="0" applyProtection="0"/>
    <xf numFmtId="0" fontId="36" fillId="6" borderId="0" applyNumberFormat="0" applyBorder="0" applyAlignment="0" applyProtection="0"/>
    <xf numFmtId="0" fontId="6" fillId="4" borderId="0" applyNumberFormat="0" applyBorder="0" applyAlignment="0" applyProtection="0"/>
    <xf numFmtId="188" fontId="27" fillId="0" borderId="0" applyFont="0" applyFill="0" applyBorder="0" applyAlignment="0" applyProtection="0"/>
    <xf numFmtId="188"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8" fontId="11" fillId="0" borderId="0" applyFont="0" applyFill="0" applyBorder="0" applyAlignment="0" applyProtection="0"/>
    <xf numFmtId="0" fontId="39" fillId="7" borderId="0" applyNumberFormat="0" applyBorder="0" applyAlignment="0" applyProtection="0"/>
    <xf numFmtId="0" fontId="40" fillId="7" borderId="0" applyNumberFormat="0" applyBorder="0" applyAlignment="0" applyProtection="0"/>
    <xf numFmtId="0" fontId="27"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8" borderId="0" applyNumberFormat="0" applyBorder="0" applyAlignment="0" applyProtection="0"/>
  </cellStyleXfs>
  <cellXfs count="282">
    <xf numFmtId="0" fontId="0" fillId="0" borderId="0" xfId="0"/>
    <xf numFmtId="0" fontId="3" fillId="0" borderId="0" xfId="0" applyFont="1"/>
    <xf numFmtId="3" fontId="3" fillId="0" borderId="1" xfId="0" applyNumberFormat="1" applyFont="1" applyBorder="1" applyAlignment="1">
      <alignment horizontal="right" vertical="top" wrapText="1"/>
    </xf>
    <xf numFmtId="3" fontId="3" fillId="0" borderId="2" xfId="0" applyNumberFormat="1" applyFont="1" applyBorder="1" applyAlignment="1">
      <alignment horizontal="right" vertical="top" wrapText="1"/>
    </xf>
    <xf numFmtId="4" fontId="3" fillId="0" borderId="1" xfId="0" applyNumberFormat="1" applyFont="1" applyBorder="1" applyAlignment="1">
      <alignment horizontal="right" vertical="top" wrapText="1"/>
    </xf>
    <xf numFmtId="4" fontId="3" fillId="0" borderId="2" xfId="0" applyNumberFormat="1" applyFont="1" applyBorder="1" applyAlignment="1">
      <alignment horizontal="right" vertical="top" wrapText="1"/>
    </xf>
    <xf numFmtId="0" fontId="3" fillId="0" borderId="0" xfId="0" applyFont="1" applyAlignment="1">
      <alignment horizontal="left" vertical="top" wrapText="1"/>
    </xf>
    <xf numFmtId="0" fontId="3" fillId="0" borderId="0" xfId="0" applyFont="1" applyAlignment="1">
      <alignment horizontal="left" vertical="top"/>
    </xf>
    <xf numFmtId="0" fontId="4" fillId="0" borderId="0" xfId="0" applyFont="1" applyAlignment="1">
      <alignment vertical="top"/>
    </xf>
    <xf numFmtId="0" fontId="3" fillId="0" borderId="0" xfId="0" applyFont="1" applyAlignment="1">
      <alignment vertical="top"/>
    </xf>
    <xf numFmtId="0" fontId="3" fillId="2" borderId="0" xfId="0" applyFont="1" applyFill="1" applyBorder="1" applyAlignment="1">
      <alignment horizontal="left" vertical="top" wrapText="1"/>
    </xf>
    <xf numFmtId="3" fontId="3" fillId="0" borderId="0" xfId="0" applyNumberFormat="1" applyFont="1" applyBorder="1" applyAlignment="1">
      <alignment horizontal="right" vertical="top" wrapText="1"/>
    </xf>
    <xf numFmtId="0" fontId="3" fillId="2" borderId="2" xfId="0" applyFont="1" applyFill="1" applyBorder="1" applyAlignment="1">
      <alignment vertical="top" wrapText="1"/>
    </xf>
    <xf numFmtId="0" fontId="3" fillId="2" borderId="4" xfId="0" applyFont="1" applyFill="1" applyBorder="1" applyAlignment="1">
      <alignment vertical="top" wrapText="1"/>
    </xf>
    <xf numFmtId="0" fontId="4" fillId="3" borderId="1" xfId="0" applyFont="1" applyFill="1" applyBorder="1" applyAlignment="1">
      <alignment horizontal="center" vertical="top" wrapText="1"/>
    </xf>
    <xf numFmtId="0" fontId="4" fillId="3" borderId="2" xfId="0" applyFont="1" applyFill="1" applyBorder="1" applyAlignment="1">
      <alignment horizontal="center" vertical="top" wrapText="1"/>
    </xf>
    <xf numFmtId="0" fontId="3" fillId="2" borderId="1" xfId="0" applyFont="1" applyFill="1" applyBorder="1" applyAlignment="1">
      <alignment horizontal="left" vertical="top" wrapText="1"/>
    </xf>
    <xf numFmtId="0" fontId="9" fillId="0" borderId="0" xfId="2" applyFont="1"/>
    <xf numFmtId="0" fontId="10" fillId="0" borderId="0" xfId="2" applyFont="1" applyFill="1" applyAlignment="1">
      <alignment vertical="center"/>
    </xf>
    <xf numFmtId="0" fontId="8" fillId="0" borderId="0" xfId="2"/>
    <xf numFmtId="0" fontId="9" fillId="0" borderId="0" xfId="2" applyFont="1" applyBorder="1"/>
    <xf numFmtId="0" fontId="9" fillId="0" borderId="0" xfId="2" applyFont="1" applyBorder="1" applyAlignment="1">
      <alignment horizontal="left"/>
    </xf>
    <xf numFmtId="0" fontId="9" fillId="0" borderId="0" xfId="2" applyFont="1" applyAlignment="1">
      <alignment horizontal="left"/>
    </xf>
    <xf numFmtId="43" fontId="10" fillId="0" borderId="0" xfId="3" applyNumberFormat="1" applyFont="1" applyFill="1" applyAlignment="1">
      <alignment vertical="center"/>
    </xf>
    <xf numFmtId="188" fontId="12" fillId="0" borderId="0" xfId="4" applyNumberFormat="1" applyFont="1" applyFill="1" applyAlignment="1">
      <alignment vertical="center"/>
    </xf>
    <xf numFmtId="189" fontId="12" fillId="0" borderId="0" xfId="4" applyNumberFormat="1" applyFont="1" applyFill="1" applyAlignment="1">
      <alignment vertical="center"/>
    </xf>
    <xf numFmtId="37" fontId="12" fillId="0" borderId="0" xfId="4" applyNumberFormat="1" applyFont="1" applyFill="1" applyAlignment="1">
      <alignment vertical="center"/>
    </xf>
    <xf numFmtId="43" fontId="12" fillId="0" borderId="0" xfId="4" applyNumberFormat="1" applyFont="1" applyFill="1" applyBorder="1" applyAlignment="1">
      <alignment vertical="center"/>
    </xf>
    <xf numFmtId="188" fontId="12" fillId="0" borderId="0" xfId="4" applyNumberFormat="1" applyFont="1" applyFill="1" applyBorder="1" applyAlignment="1">
      <alignment vertical="center"/>
    </xf>
    <xf numFmtId="0" fontId="2" fillId="0" borderId="0" xfId="3" applyFill="1"/>
    <xf numFmtId="0" fontId="13" fillId="0" borderId="0" xfId="4" applyNumberFormat="1" applyFont="1" applyFill="1" applyAlignment="1">
      <alignment horizontal="center" vertical="center"/>
    </xf>
    <xf numFmtId="0" fontId="14" fillId="0" borderId="0" xfId="2" applyFont="1"/>
    <xf numFmtId="0" fontId="14" fillId="0" borderId="0" xfId="2" applyFont="1" applyBorder="1"/>
    <xf numFmtId="0" fontId="14" fillId="0" borderId="0" xfId="2" applyFont="1" applyBorder="1" applyAlignment="1">
      <alignment horizontal="left"/>
    </xf>
    <xf numFmtId="0" fontId="14" fillId="0" borderId="0" xfId="2" applyFont="1" applyAlignment="1">
      <alignment horizontal="left"/>
    </xf>
    <xf numFmtId="0" fontId="15" fillId="0" borderId="0" xfId="2" applyFont="1"/>
    <xf numFmtId="0" fontId="15" fillId="0" borderId="0" xfId="2" applyFont="1" applyBorder="1"/>
    <xf numFmtId="0" fontId="16" fillId="0" borderId="0" xfId="2" applyFont="1" applyBorder="1"/>
    <xf numFmtId="0" fontId="14" fillId="0" borderId="5" xfId="2" applyFont="1" applyBorder="1" applyAlignment="1">
      <alignment horizontal="left"/>
    </xf>
    <xf numFmtId="0" fontId="14" fillId="0" borderId="6" xfId="2" applyFont="1" applyBorder="1"/>
    <xf numFmtId="0" fontId="14" fillId="0" borderId="7" xfId="2" applyFont="1" applyBorder="1"/>
    <xf numFmtId="0" fontId="14" fillId="0" borderId="8" xfId="2" applyFont="1" applyBorder="1"/>
    <xf numFmtId="0" fontId="14" fillId="0" borderId="5" xfId="2" applyFont="1" applyBorder="1"/>
    <xf numFmtId="188" fontId="17" fillId="0" borderId="0" xfId="4" applyNumberFormat="1" applyFont="1" applyFill="1" applyAlignment="1">
      <alignment vertical="center"/>
    </xf>
    <xf numFmtId="0" fontId="18" fillId="0" borderId="0" xfId="2" applyFont="1" applyBorder="1"/>
    <xf numFmtId="0" fontId="18" fillId="0" borderId="0" xfId="2" applyFont="1"/>
    <xf numFmtId="0" fontId="14" fillId="0" borderId="9" xfId="2" applyFont="1" applyBorder="1"/>
    <xf numFmtId="190" fontId="14" fillId="0" borderId="10" xfId="2" applyNumberFormat="1" applyFont="1" applyBorder="1"/>
    <xf numFmtId="191" fontId="14" fillId="0" borderId="10" xfId="5" applyNumberFormat="1" applyFont="1" applyBorder="1"/>
    <xf numFmtId="0" fontId="18" fillId="0" borderId="11" xfId="2" applyFont="1" applyBorder="1"/>
    <xf numFmtId="0" fontId="18" fillId="0" borderId="0" xfId="2" applyFont="1" applyBorder="1" applyAlignment="1">
      <alignment horizontal="left"/>
    </xf>
    <xf numFmtId="0" fontId="18" fillId="0" borderId="0" xfId="2" applyFont="1" applyBorder="1" applyAlignment="1">
      <alignment horizontal="center"/>
    </xf>
    <xf numFmtId="0" fontId="18" fillId="0" borderId="11" xfId="2" applyFont="1" applyBorder="1" applyAlignment="1">
      <alignment horizontal="center"/>
    </xf>
    <xf numFmtId="0" fontId="19" fillId="0" borderId="0" xfId="2" applyFont="1" applyBorder="1" applyAlignment="1">
      <alignment horizontal="center"/>
    </xf>
    <xf numFmtId="191" fontId="18" fillId="0" borderId="10" xfId="5" applyNumberFormat="1" applyFont="1" applyBorder="1"/>
    <xf numFmtId="0" fontId="19" fillId="0" borderId="11" xfId="2" applyFont="1" applyBorder="1" applyAlignment="1">
      <alignment horizontal="center"/>
    </xf>
    <xf numFmtId="0" fontId="14" fillId="0" borderId="10" xfId="2" applyFont="1" applyBorder="1"/>
    <xf numFmtId="0" fontId="14" fillId="0" borderId="6" xfId="2" quotePrefix="1" applyFont="1" applyBorder="1" applyAlignment="1">
      <alignment horizontal="center"/>
    </xf>
    <xf numFmtId="0" fontId="14" fillId="0" borderId="7" xfId="2" applyFont="1" applyBorder="1" applyAlignment="1">
      <alignment horizontal="center"/>
    </xf>
    <xf numFmtId="0" fontId="14" fillId="0" borderId="7" xfId="2" quotePrefix="1" applyFont="1" applyBorder="1" applyAlignment="1">
      <alignment horizontal="center"/>
    </xf>
    <xf numFmtId="0" fontId="14" fillId="0" borderId="9" xfId="2" applyFont="1" applyBorder="1" applyAlignment="1">
      <alignment horizontal="center"/>
    </xf>
    <xf numFmtId="0" fontId="14" fillId="0" borderId="10" xfId="2" applyFont="1" applyBorder="1" applyAlignment="1">
      <alignment horizontal="center"/>
    </xf>
    <xf numFmtId="0" fontId="14" fillId="0" borderId="13" xfId="2" applyFont="1" applyBorder="1" applyAlignment="1">
      <alignment horizontal="center"/>
    </xf>
    <xf numFmtId="0" fontId="14" fillId="0" borderId="15" xfId="2" applyFont="1" applyBorder="1"/>
    <xf numFmtId="0" fontId="20" fillId="0" borderId="0" xfId="2" applyFont="1"/>
    <xf numFmtId="0" fontId="21" fillId="0" borderId="0" xfId="2" applyFont="1" applyBorder="1"/>
    <xf numFmtId="0" fontId="22" fillId="0" borderId="0" xfId="2" applyFont="1" applyBorder="1" applyAlignment="1">
      <alignment horizontal="left"/>
    </xf>
    <xf numFmtId="192" fontId="22" fillId="0" borderId="0" xfId="2" applyNumberFormat="1" applyFont="1" applyAlignment="1">
      <alignment horizontal="center"/>
    </xf>
    <xf numFmtId="0" fontId="19" fillId="0" borderId="0" xfId="2" applyFont="1" applyBorder="1" applyAlignment="1">
      <alignment horizontal="left"/>
    </xf>
    <xf numFmtId="0" fontId="22" fillId="0" borderId="0" xfId="2" applyFont="1"/>
    <xf numFmtId="0" fontId="19" fillId="0" borderId="0" xfId="2" applyFont="1" applyBorder="1"/>
    <xf numFmtId="0" fontId="23" fillId="0" borderId="0" xfId="2" applyFont="1"/>
    <xf numFmtId="0" fontId="23" fillId="0" borderId="0" xfId="2" applyFont="1" applyBorder="1"/>
    <xf numFmtId="0" fontId="22" fillId="0" borderId="0" xfId="2" applyFont="1" applyAlignment="1">
      <alignment horizontal="left"/>
    </xf>
    <xf numFmtId="192" fontId="14" fillId="0" borderId="0" xfId="2" applyNumberFormat="1" applyFont="1" applyBorder="1"/>
    <xf numFmtId="191" fontId="14" fillId="0" borderId="0" xfId="5" applyNumberFormat="1" applyFont="1" applyBorder="1"/>
    <xf numFmtId="188" fontId="24" fillId="0" borderId="0" xfId="4" applyNumberFormat="1" applyFont="1" applyFill="1" applyAlignment="1">
      <alignment vertical="center"/>
    </xf>
    <xf numFmtId="0" fontId="14" fillId="0" borderId="0" xfId="2" applyFont="1" applyBorder="1" applyAlignment="1">
      <alignment horizontal="center" vertical="center" shrinkToFit="1"/>
    </xf>
    <xf numFmtId="0" fontId="14" fillId="0" borderId="9" xfId="2" quotePrefix="1" applyFont="1" applyBorder="1" applyAlignment="1">
      <alignment horizontal="center"/>
    </xf>
    <xf numFmtId="0" fontId="14" fillId="0" borderId="10" xfId="2" quotePrefix="1" applyFont="1" applyBorder="1" applyAlignment="1">
      <alignment horizontal="center"/>
    </xf>
    <xf numFmtId="0" fontId="14" fillId="0" borderId="11" xfId="2" applyFont="1" applyBorder="1" applyAlignment="1">
      <alignment horizontal="center" vertical="center" shrinkToFit="1"/>
    </xf>
    <xf numFmtId="0" fontId="23" fillId="0" borderId="0" xfId="2" applyFont="1" applyBorder="1" applyAlignment="1">
      <alignment horizontal="left"/>
    </xf>
    <xf numFmtId="192" fontId="23" fillId="0" borderId="0" xfId="2" applyNumberFormat="1" applyFont="1" applyAlignment="1">
      <alignment horizontal="center"/>
    </xf>
    <xf numFmtId="0" fontId="21" fillId="0" borderId="0" xfId="2" applyFont="1" applyBorder="1" applyAlignment="1">
      <alignment horizontal="left"/>
    </xf>
    <xf numFmtId="0" fontId="10" fillId="0" borderId="0" xfId="6" applyFont="1" applyFill="1" applyAlignment="1">
      <alignment vertical="center"/>
    </xf>
    <xf numFmtId="0" fontId="23" fillId="0" borderId="0" xfId="2" applyFont="1" applyAlignment="1">
      <alignment horizontal="left"/>
    </xf>
    <xf numFmtId="0" fontId="9" fillId="0" borderId="0" xfId="114" applyFont="1"/>
    <xf numFmtId="0" fontId="9" fillId="0" borderId="0" xfId="114" applyFont="1" applyBorder="1"/>
    <xf numFmtId="0" fontId="9" fillId="0" borderId="0" xfId="114" applyFont="1" applyBorder="1" applyAlignment="1">
      <alignment horizontal="left"/>
    </xf>
    <xf numFmtId="0" fontId="9" fillId="0" borderId="0" xfId="114" applyFont="1" applyAlignment="1">
      <alignment horizontal="left"/>
    </xf>
    <xf numFmtId="0" fontId="14" fillId="0" borderId="0" xfId="114" applyFont="1"/>
    <xf numFmtId="0" fontId="14" fillId="0" borderId="0" xfId="114" applyFont="1" applyBorder="1"/>
    <xf numFmtId="0" fontId="14" fillId="0" borderId="0" xfId="114" applyFont="1" applyBorder="1" applyAlignment="1">
      <alignment horizontal="left"/>
    </xf>
    <xf numFmtId="0" fontId="14" fillId="0" borderId="0" xfId="114" applyFont="1" applyAlignment="1">
      <alignment horizontal="left"/>
    </xf>
    <xf numFmtId="0" fontId="14" fillId="0" borderId="0" xfId="111" applyFont="1"/>
    <xf numFmtId="0" fontId="14" fillId="0" borderId="5" xfId="111" applyFont="1" applyBorder="1"/>
    <xf numFmtId="0" fontId="14" fillId="0" borderId="7" xfId="111" applyFont="1" applyBorder="1"/>
    <xf numFmtId="0" fontId="14" fillId="0" borderId="0" xfId="114" applyFont="1" applyBorder="1" applyAlignment="1">
      <alignment horizontal="center"/>
    </xf>
    <xf numFmtId="0" fontId="21" fillId="0" borderId="0" xfId="114" applyFont="1" applyBorder="1"/>
    <xf numFmtId="0" fontId="21" fillId="0" borderId="0" xfId="114" applyFont="1" applyBorder="1" applyAlignment="1">
      <alignment horizontal="left"/>
    </xf>
    <xf numFmtId="0" fontId="14" fillId="0" borderId="0" xfId="114" applyFont="1" applyBorder="1" applyAlignment="1">
      <alignment horizontal="center" vertical="center" shrinkToFit="1"/>
    </xf>
    <xf numFmtId="0" fontId="14" fillId="0" borderId="9" xfId="114" quotePrefix="1" applyFont="1" applyBorder="1" applyAlignment="1">
      <alignment horizontal="center"/>
    </xf>
    <xf numFmtId="0" fontId="14" fillId="0" borderId="10" xfId="114" quotePrefix="1" applyFont="1" applyBorder="1" applyAlignment="1">
      <alignment horizontal="center"/>
    </xf>
    <xf numFmtId="0" fontId="14" fillId="0" borderId="11" xfId="114" applyFont="1" applyBorder="1" applyAlignment="1">
      <alignment horizontal="center" vertical="center" shrinkToFit="1"/>
    </xf>
    <xf numFmtId="0" fontId="14" fillId="0" borderId="6" xfId="114" quotePrefix="1" applyFont="1" applyBorder="1" applyAlignment="1">
      <alignment horizontal="center"/>
    </xf>
    <xf numFmtId="0" fontId="14" fillId="0" borderId="7" xfId="114" applyFont="1" applyBorder="1" applyAlignment="1">
      <alignment horizontal="center"/>
    </xf>
    <xf numFmtId="0" fontId="14" fillId="0" borderId="9" xfId="114" applyFont="1" applyBorder="1" applyAlignment="1">
      <alignment horizontal="center"/>
    </xf>
    <xf numFmtId="0" fontId="14" fillId="0" borderId="10" xfId="114" applyFont="1" applyBorder="1" applyAlignment="1">
      <alignment horizontal="center"/>
    </xf>
    <xf numFmtId="0" fontId="14" fillId="0" borderId="13" xfId="114" applyFont="1" applyBorder="1" applyAlignment="1">
      <alignment horizontal="center"/>
    </xf>
    <xf numFmtId="0" fontId="23" fillId="0" borderId="0" xfId="114" applyFont="1" applyBorder="1" applyAlignment="1">
      <alignment horizontal="left"/>
    </xf>
    <xf numFmtId="192" fontId="23" fillId="0" borderId="0" xfId="114" applyNumberFormat="1" applyFont="1" applyAlignment="1">
      <alignment horizontal="center"/>
    </xf>
    <xf numFmtId="0" fontId="23" fillId="0" borderId="0" xfId="114" applyFont="1"/>
    <xf numFmtId="0" fontId="23" fillId="0" borderId="0" xfId="114" applyFont="1" applyBorder="1"/>
    <xf numFmtId="0" fontId="23" fillId="0" borderId="0" xfId="114" applyFont="1" applyAlignment="1">
      <alignment horizontal="left"/>
    </xf>
    <xf numFmtId="0" fontId="14" fillId="0" borderId="15" xfId="114" applyFont="1" applyBorder="1" applyAlignment="1">
      <alignment horizontal="center"/>
    </xf>
    <xf numFmtId="4" fontId="3" fillId="0" borderId="17" xfId="0" applyNumberFormat="1" applyFont="1" applyBorder="1" applyAlignment="1">
      <alignment horizontal="right" vertical="top" wrapText="1"/>
    </xf>
    <xf numFmtId="3" fontId="3" fillId="0" borderId="17" xfId="0" applyNumberFormat="1" applyFont="1" applyBorder="1" applyAlignment="1">
      <alignment horizontal="right" vertical="top" wrapText="1"/>
    </xf>
    <xf numFmtId="0" fontId="3" fillId="2" borderId="18" xfId="0" applyFont="1" applyFill="1" applyBorder="1" applyAlignment="1">
      <alignment vertical="top" wrapText="1"/>
    </xf>
    <xf numFmtId="0" fontId="3" fillId="2" borderId="19" xfId="0" applyFont="1" applyFill="1" applyBorder="1" applyAlignment="1">
      <alignment horizontal="left" vertical="top" wrapText="1"/>
    </xf>
    <xf numFmtId="0" fontId="3" fillId="2" borderId="3" xfId="0" applyFont="1" applyFill="1" applyBorder="1" applyAlignment="1">
      <alignment vertical="top" wrapText="1"/>
    </xf>
    <xf numFmtId="0" fontId="3" fillId="2" borderId="21" xfId="0" applyFont="1" applyFill="1" applyBorder="1" applyAlignment="1">
      <alignment vertical="top" wrapText="1"/>
    </xf>
    <xf numFmtId="0" fontId="3" fillId="2" borderId="22" xfId="0" applyFont="1" applyFill="1" applyBorder="1" applyAlignment="1">
      <alignment vertical="top" wrapText="1"/>
    </xf>
    <xf numFmtId="0" fontId="3" fillId="0" borderId="0" xfId="0" applyFont="1" applyBorder="1"/>
    <xf numFmtId="4" fontId="3" fillId="0" borderId="3" xfId="0" applyNumberFormat="1" applyFont="1" applyBorder="1" applyAlignment="1">
      <alignment horizontal="right" vertical="top" wrapText="1"/>
    </xf>
    <xf numFmtId="4" fontId="3" fillId="0" borderId="23" xfId="0" applyNumberFormat="1" applyFont="1" applyBorder="1" applyAlignment="1">
      <alignment horizontal="right" vertical="top" wrapText="1"/>
    </xf>
    <xf numFmtId="3" fontId="3" fillId="0" borderId="3" xfId="0" applyNumberFormat="1" applyFont="1" applyBorder="1" applyAlignment="1">
      <alignment horizontal="right" vertical="top" wrapText="1"/>
    </xf>
    <xf numFmtId="3" fontId="3" fillId="0" borderId="23" xfId="0" applyNumberFormat="1" applyFont="1" applyBorder="1" applyAlignment="1">
      <alignment horizontal="right" vertical="top" wrapText="1"/>
    </xf>
    <xf numFmtId="0" fontId="3" fillId="2" borderId="0" xfId="0" applyFont="1" applyFill="1" applyBorder="1" applyAlignment="1">
      <alignment vertical="top" wrapText="1"/>
    </xf>
    <xf numFmtId="3" fontId="3" fillId="0" borderId="24" xfId="0" applyNumberFormat="1" applyFont="1" applyBorder="1" applyAlignment="1">
      <alignment horizontal="right" vertical="top" wrapText="1"/>
    </xf>
    <xf numFmtId="0" fontId="3" fillId="0" borderId="0" xfId="0" applyFont="1" applyBorder="1" applyAlignment="1">
      <alignment horizontal="right" vertical="top" wrapText="1"/>
    </xf>
    <xf numFmtId="0" fontId="3" fillId="2" borderId="25" xfId="0" applyFont="1" applyFill="1" applyBorder="1" applyAlignment="1">
      <alignment vertical="top" wrapText="1"/>
    </xf>
    <xf numFmtId="4" fontId="3" fillId="0" borderId="19" xfId="0" applyNumberFormat="1" applyFont="1" applyBorder="1" applyAlignment="1">
      <alignment horizontal="right" vertical="top" wrapText="1"/>
    </xf>
    <xf numFmtId="4" fontId="3" fillId="0" borderId="20" xfId="0" applyNumberFormat="1" applyFont="1" applyBorder="1" applyAlignment="1">
      <alignment horizontal="right" vertical="top" wrapText="1"/>
    </xf>
    <xf numFmtId="3" fontId="3" fillId="0" borderId="2" xfId="0" applyNumberFormat="1" applyFont="1" applyBorder="1" applyAlignment="1">
      <alignment horizontal="left" vertical="top" wrapText="1"/>
    </xf>
    <xf numFmtId="0" fontId="14" fillId="0" borderId="8" xfId="111" applyFont="1" applyBorder="1"/>
    <xf numFmtId="0" fontId="14" fillId="0" borderId="6" xfId="114" applyFont="1" applyBorder="1"/>
    <xf numFmtId="0" fontId="14" fillId="0" borderId="5" xfId="114" applyFont="1" applyBorder="1" applyAlignment="1">
      <alignment horizontal="left"/>
    </xf>
    <xf numFmtId="0" fontId="37" fillId="0" borderId="0" xfId="114" applyFont="1" applyBorder="1" applyAlignment="1">
      <alignment horizontal="left"/>
    </xf>
    <xf numFmtId="0" fontId="38" fillId="0" borderId="0" xfId="114" applyFont="1" applyBorder="1" applyAlignment="1">
      <alignment horizontal="center"/>
    </xf>
    <xf numFmtId="0" fontId="38" fillId="0" borderId="11" xfId="114" applyFont="1" applyBorder="1" applyAlignment="1">
      <alignment horizontal="center"/>
    </xf>
    <xf numFmtId="0" fontId="37" fillId="0" borderId="0" xfId="114" applyFont="1" applyBorder="1" applyAlignment="1">
      <alignment horizontal="center"/>
    </xf>
    <xf numFmtId="0" fontId="37" fillId="0" borderId="11" xfId="114" applyFont="1" applyBorder="1" applyAlignment="1">
      <alignment horizontal="center"/>
    </xf>
    <xf numFmtId="0" fontId="38" fillId="0" borderId="0" xfId="114" applyFont="1" applyBorder="1" applyAlignment="1"/>
    <xf numFmtId="0" fontId="38" fillId="0" borderId="11" xfId="114" applyFont="1" applyBorder="1" applyAlignment="1"/>
    <xf numFmtId="0" fontId="38" fillId="0" borderId="0" xfId="114" applyFont="1" applyBorder="1" applyAlignment="1">
      <alignment horizontal="left"/>
    </xf>
    <xf numFmtId="0" fontId="15" fillId="0" borderId="0" xfId="111" applyFont="1"/>
    <xf numFmtId="0" fontId="15" fillId="0" borderId="0" xfId="111" applyFont="1" applyBorder="1"/>
    <xf numFmtId="0" fontId="38" fillId="0" borderId="0" xfId="114" applyFont="1" applyAlignment="1"/>
    <xf numFmtId="191" fontId="38" fillId="0" borderId="10" xfId="114" applyNumberFormat="1" applyFont="1" applyBorder="1" applyAlignment="1"/>
    <xf numFmtId="0" fontId="38" fillId="0" borderId="9" xfId="114" applyFont="1" applyBorder="1" applyAlignment="1"/>
    <xf numFmtId="0" fontId="37" fillId="0" borderId="0" xfId="114" applyFont="1" applyBorder="1" applyAlignment="1"/>
    <xf numFmtId="0" fontId="37" fillId="0" borderId="0" xfId="114" applyFont="1" applyAlignment="1"/>
    <xf numFmtId="191" fontId="37" fillId="0" borderId="10" xfId="1" applyNumberFormat="1" applyFont="1" applyBorder="1" applyAlignment="1"/>
    <xf numFmtId="0" fontId="37" fillId="0" borderId="9" xfId="114" applyFont="1" applyBorder="1" applyAlignment="1"/>
    <xf numFmtId="0" fontId="37" fillId="0" borderId="11" xfId="114" applyFont="1" applyBorder="1" applyAlignment="1"/>
    <xf numFmtId="0" fontId="14" fillId="0" borderId="0" xfId="114" applyFont="1" applyBorder="1" applyAlignment="1">
      <alignment horizontal="center" vertical="center" shrinkToFit="1"/>
    </xf>
    <xf numFmtId="0" fontId="14" fillId="0" borderId="11" xfId="114" applyFont="1" applyBorder="1" applyAlignment="1">
      <alignment horizontal="center" vertical="center" shrinkToFit="1"/>
    </xf>
    <xf numFmtId="0" fontId="14" fillId="0" borderId="0" xfId="2" applyFont="1" applyBorder="1" applyAlignment="1">
      <alignment horizontal="center" vertical="center" shrinkToFit="1"/>
    </xf>
    <xf numFmtId="0" fontId="14" fillId="0" borderId="11" xfId="2" applyFont="1" applyBorder="1" applyAlignment="1">
      <alignment horizontal="center" vertical="center" shrinkToFit="1"/>
    </xf>
    <xf numFmtId="0" fontId="14" fillId="0" borderId="13" xfId="2" applyFont="1" applyBorder="1" applyAlignment="1">
      <alignment horizontal="center"/>
    </xf>
    <xf numFmtId="0" fontId="5" fillId="0" borderId="0" xfId="112"/>
    <xf numFmtId="0" fontId="9" fillId="0" borderId="0" xfId="112" applyFont="1"/>
    <xf numFmtId="0" fontId="15" fillId="0" borderId="0" xfId="112" applyFont="1"/>
    <xf numFmtId="0" fontId="15" fillId="0" borderId="0" xfId="112" applyFont="1" applyBorder="1"/>
    <xf numFmtId="0" fontId="16" fillId="0" borderId="0" xfId="112" applyFont="1" applyBorder="1"/>
    <xf numFmtId="0" fontId="9" fillId="0" borderId="0" xfId="112" applyFont="1" applyBorder="1"/>
    <xf numFmtId="0" fontId="8" fillId="0" borderId="6" xfId="2" applyBorder="1"/>
    <xf numFmtId="192" fontId="14" fillId="0" borderId="6" xfId="2" applyNumberFormat="1" applyFont="1" applyBorder="1"/>
    <xf numFmtId="195" fontId="14" fillId="0" borderId="7" xfId="2" applyNumberFormat="1" applyFont="1" applyBorder="1" applyAlignment="1">
      <alignment horizontal="right"/>
    </xf>
    <xf numFmtId="191" fontId="14" fillId="0" borderId="7" xfId="5" applyNumberFormat="1" applyFont="1" applyBorder="1"/>
    <xf numFmtId="0" fontId="14" fillId="0" borderId="8" xfId="112" applyFont="1" applyBorder="1"/>
    <xf numFmtId="0" fontId="14" fillId="0" borderId="5" xfId="112" applyFont="1" applyBorder="1"/>
    <xf numFmtId="0" fontId="8" fillId="0" borderId="9" xfId="2" applyBorder="1"/>
    <xf numFmtId="195" fontId="14" fillId="0" borderId="10" xfId="2" applyNumberFormat="1" applyFont="1" applyBorder="1" applyAlignment="1">
      <alignment horizontal="right"/>
    </xf>
    <xf numFmtId="0" fontId="18" fillId="0" borderId="11" xfId="112" applyFont="1" applyBorder="1"/>
    <xf numFmtId="0" fontId="18" fillId="0" borderId="0" xfId="112" applyFont="1" applyBorder="1"/>
    <xf numFmtId="0" fontId="18" fillId="0" borderId="0" xfId="112" applyFont="1"/>
    <xf numFmtId="0" fontId="18" fillId="0" borderId="11" xfId="112" applyFont="1" applyBorder="1" applyAlignment="1">
      <alignment horizontal="center"/>
    </xf>
    <xf numFmtId="0" fontId="18" fillId="0" borderId="0" xfId="112" applyFont="1" applyBorder="1" applyAlignment="1">
      <alignment horizontal="center"/>
    </xf>
    <xf numFmtId="0" fontId="18" fillId="0" borderId="0" xfId="112" applyFont="1" applyBorder="1" applyAlignment="1">
      <alignment horizontal="left"/>
    </xf>
    <xf numFmtId="0" fontId="19" fillId="0" borderId="11" xfId="112" applyFont="1" applyBorder="1" applyAlignment="1">
      <alignment horizontal="center"/>
    </xf>
    <xf numFmtId="0" fontId="19" fillId="0" borderId="0" xfId="112" applyFont="1" applyBorder="1" applyAlignment="1">
      <alignment horizontal="center"/>
    </xf>
    <xf numFmtId="192" fontId="5" fillId="0" borderId="0" xfId="112" applyNumberFormat="1"/>
    <xf numFmtId="195" fontId="14" fillId="0" borderId="10" xfId="2" applyNumberFormat="1" applyFont="1" applyBorder="1"/>
    <xf numFmtId="195" fontId="14" fillId="0" borderId="10" xfId="5" applyNumberFormat="1" applyFont="1" applyBorder="1"/>
    <xf numFmtId="0" fontId="14" fillId="0" borderId="11" xfId="112" applyFont="1" applyBorder="1"/>
    <xf numFmtId="0" fontId="14" fillId="0" borderId="0" xfId="112" applyFont="1" applyBorder="1"/>
    <xf numFmtId="192" fontId="14" fillId="0" borderId="9" xfId="2" applyNumberFormat="1" applyFont="1" applyBorder="1"/>
    <xf numFmtId="0" fontId="14" fillId="0" borderId="7" xfId="112" quotePrefix="1" applyFont="1" applyBorder="1" applyAlignment="1">
      <alignment horizontal="center"/>
    </xf>
    <xf numFmtId="0" fontId="14" fillId="0" borderId="10" xfId="112" applyFont="1" applyBorder="1" applyAlignment="1">
      <alignment horizontal="center"/>
    </xf>
    <xf numFmtId="0" fontId="8" fillId="0" borderId="13" xfId="2" applyBorder="1"/>
    <xf numFmtId="0" fontId="14" fillId="0" borderId="13" xfId="112" applyFont="1" applyBorder="1"/>
    <xf numFmtId="0" fontId="14" fillId="0" borderId="15" xfId="112" applyFont="1" applyBorder="1"/>
    <xf numFmtId="0" fontId="22" fillId="0" borderId="0" xfId="112" applyFont="1" applyAlignment="1">
      <alignment horizontal="left"/>
    </xf>
    <xf numFmtId="0" fontId="20" fillId="0" borderId="0" xfId="112" applyFont="1"/>
    <xf numFmtId="0" fontId="22" fillId="0" borderId="0" xfId="112" applyFont="1" applyBorder="1" applyAlignment="1">
      <alignment horizontal="left"/>
    </xf>
    <xf numFmtId="192" fontId="22" fillId="0" borderId="0" xfId="112" applyNumberFormat="1" applyFont="1" applyAlignment="1">
      <alignment horizontal="center"/>
    </xf>
    <xf numFmtId="0" fontId="19" fillId="0" borderId="0" xfId="112" applyFont="1" applyBorder="1" applyAlignment="1">
      <alignment horizontal="left"/>
    </xf>
    <xf numFmtId="0" fontId="22" fillId="0" borderId="0" xfId="112" applyFont="1"/>
    <xf numFmtId="0" fontId="19" fillId="0" borderId="0" xfId="112" applyFont="1" applyBorder="1"/>
    <xf numFmtId="196" fontId="14" fillId="0" borderId="10" xfId="2" applyNumberFormat="1" applyFont="1" applyBorder="1"/>
    <xf numFmtId="196" fontId="14" fillId="0" borderId="10" xfId="2" applyNumberFormat="1" applyFont="1" applyBorder="1" applyAlignment="1">
      <alignment horizontal="right"/>
    </xf>
    <xf numFmtId="0" fontId="14" fillId="0" borderId="11" xfId="112" applyFont="1" applyBorder="1" applyAlignment="1">
      <alignment horizontal="center" vertical="center" shrinkToFit="1"/>
    </xf>
    <xf numFmtId="0" fontId="14" fillId="0" borderId="0" xfId="112" applyFont="1" applyBorder="1" applyAlignment="1">
      <alignment horizontal="center" vertical="center" shrinkToFit="1"/>
    </xf>
    <xf numFmtId="0" fontId="21" fillId="0" borderId="0" xfId="112" applyFont="1" applyBorder="1"/>
    <xf numFmtId="0" fontId="23" fillId="0" borderId="0" xfId="112" applyFont="1" applyBorder="1" applyAlignment="1">
      <alignment horizontal="left"/>
    </xf>
    <xf numFmtId="192" fontId="23" fillId="0" borderId="0" xfId="112" applyNumberFormat="1" applyFont="1" applyAlignment="1">
      <alignment horizontal="center"/>
    </xf>
    <xf numFmtId="0" fontId="21" fillId="0" borderId="0" xfId="112" applyFont="1" applyBorder="1" applyAlignment="1">
      <alignment horizontal="left"/>
    </xf>
    <xf numFmtId="0" fontId="23" fillId="0" borderId="0" xfId="112" applyFont="1"/>
    <xf numFmtId="0" fontId="23" fillId="0" borderId="0" xfId="112" applyFont="1" applyAlignment="1">
      <alignment horizontal="left"/>
    </xf>
    <xf numFmtId="191" fontId="37" fillId="0" borderId="10" xfId="202" applyNumberFormat="1" applyFont="1" applyBorder="1" applyAlignment="1"/>
    <xf numFmtId="0" fontId="3" fillId="0" borderId="0" xfId="203" applyFont="1"/>
    <xf numFmtId="0" fontId="3" fillId="0" borderId="0" xfId="203" applyFont="1" applyAlignment="1">
      <alignment vertical="top"/>
    </xf>
    <xf numFmtId="3" fontId="3" fillId="0" borderId="0" xfId="203" applyNumberFormat="1" applyFont="1" applyBorder="1" applyAlignment="1">
      <alignment horizontal="right" vertical="top" wrapText="1"/>
    </xf>
    <xf numFmtId="0" fontId="3" fillId="2" borderId="0" xfId="203" applyFont="1" applyFill="1" applyBorder="1" applyAlignment="1">
      <alignment horizontal="left" vertical="top" wrapText="1"/>
    </xf>
    <xf numFmtId="0" fontId="3" fillId="0" borderId="0" xfId="203" applyFont="1" applyBorder="1"/>
    <xf numFmtId="0" fontId="3" fillId="0" borderId="0" xfId="203" applyFont="1" applyBorder="1" applyAlignment="1">
      <alignment horizontal="right" vertical="top" wrapText="1"/>
    </xf>
    <xf numFmtId="0" fontId="3" fillId="2" borderId="0" xfId="203" applyFont="1" applyFill="1" applyBorder="1" applyAlignment="1">
      <alignment vertical="top" wrapText="1"/>
    </xf>
    <xf numFmtId="0" fontId="3" fillId="2" borderId="4" xfId="203" applyFont="1" applyFill="1" applyBorder="1" applyAlignment="1">
      <alignment vertical="top" wrapText="1"/>
    </xf>
    <xf numFmtId="4" fontId="3" fillId="0" borderId="0" xfId="203" applyNumberFormat="1" applyFont="1" applyBorder="1" applyAlignment="1">
      <alignment horizontal="right" vertical="top" wrapText="1"/>
    </xf>
    <xf numFmtId="4" fontId="3" fillId="0" borderId="20" xfId="203" applyNumberFormat="1" applyFont="1" applyBorder="1" applyAlignment="1">
      <alignment horizontal="right" vertical="top" wrapText="1"/>
    </xf>
    <xf numFmtId="4" fontId="3" fillId="0" borderId="19" xfId="203" applyNumberFormat="1" applyFont="1" applyBorder="1" applyAlignment="1">
      <alignment horizontal="right" vertical="top" wrapText="1"/>
    </xf>
    <xf numFmtId="0" fontId="3" fillId="2" borderId="19" xfId="203" applyFont="1" applyFill="1" applyBorder="1" applyAlignment="1">
      <alignment horizontal="left" vertical="top" wrapText="1"/>
    </xf>
    <xf numFmtId="0" fontId="3" fillId="2" borderId="25" xfId="203" applyFont="1" applyFill="1" applyBorder="1" applyAlignment="1">
      <alignment vertical="top" wrapText="1"/>
    </xf>
    <xf numFmtId="0" fontId="3" fillId="2" borderId="18" xfId="203" applyFont="1" applyFill="1" applyBorder="1" applyAlignment="1">
      <alignment vertical="top" wrapText="1"/>
    </xf>
    <xf numFmtId="0" fontId="3" fillId="2" borderId="22" xfId="203" applyFont="1" applyFill="1" applyBorder="1" applyAlignment="1">
      <alignment vertical="top" wrapText="1"/>
    </xf>
    <xf numFmtId="3" fontId="3" fillId="0" borderId="23" xfId="203" applyNumberFormat="1" applyFont="1" applyBorder="1" applyAlignment="1">
      <alignment horizontal="right" vertical="top" wrapText="1"/>
    </xf>
    <xf numFmtId="3" fontId="3" fillId="0" borderId="3" xfId="203" applyNumberFormat="1" applyFont="1" applyBorder="1" applyAlignment="1">
      <alignment horizontal="right" vertical="top" wrapText="1"/>
    </xf>
    <xf numFmtId="0" fontId="3" fillId="2" borderId="1" xfId="203" applyFont="1" applyFill="1" applyBorder="1" applyAlignment="1">
      <alignment horizontal="left" vertical="top" wrapText="1"/>
    </xf>
    <xf numFmtId="0" fontId="3" fillId="2" borderId="21" xfId="203" applyFont="1" applyFill="1" applyBorder="1" applyAlignment="1">
      <alignment vertical="top" wrapText="1"/>
    </xf>
    <xf numFmtId="0" fontId="3" fillId="2" borderId="2" xfId="203" applyFont="1" applyFill="1" applyBorder="1" applyAlignment="1">
      <alignment vertical="top" wrapText="1"/>
    </xf>
    <xf numFmtId="3" fontId="3" fillId="0" borderId="17" xfId="203" applyNumberFormat="1" applyFont="1" applyBorder="1" applyAlignment="1">
      <alignment horizontal="right" vertical="top" wrapText="1"/>
    </xf>
    <xf numFmtId="3" fontId="3" fillId="0" borderId="1" xfId="203" applyNumberFormat="1" applyFont="1" applyBorder="1" applyAlignment="1">
      <alignment horizontal="right" vertical="top" wrapText="1"/>
    </xf>
    <xf numFmtId="4" fontId="3" fillId="0" borderId="17" xfId="203" applyNumberFormat="1" applyFont="1" applyBorder="1" applyAlignment="1">
      <alignment horizontal="right" vertical="top" wrapText="1"/>
    </xf>
    <xf numFmtId="4" fontId="3" fillId="0" borderId="1" xfId="203" applyNumberFormat="1" applyFont="1" applyBorder="1" applyAlignment="1">
      <alignment horizontal="right" vertical="top" wrapText="1"/>
    </xf>
    <xf numFmtId="4" fontId="3" fillId="0" borderId="23" xfId="203" applyNumberFormat="1" applyFont="1" applyBorder="1" applyAlignment="1">
      <alignment horizontal="right" vertical="top" wrapText="1"/>
    </xf>
    <xf numFmtId="4" fontId="3" fillId="0" borderId="3" xfId="203" applyNumberFormat="1" applyFont="1" applyBorder="1" applyAlignment="1">
      <alignment horizontal="right" vertical="top" wrapText="1"/>
    </xf>
    <xf numFmtId="3" fontId="3" fillId="0" borderId="2" xfId="203" applyNumberFormat="1" applyFont="1" applyBorder="1" applyAlignment="1">
      <alignment horizontal="right" vertical="top" wrapText="1"/>
    </xf>
    <xf numFmtId="0" fontId="3" fillId="2" borderId="3" xfId="203" applyFont="1" applyFill="1" applyBorder="1" applyAlignment="1">
      <alignment vertical="top" wrapText="1"/>
    </xf>
    <xf numFmtId="4" fontId="3" fillId="0" borderId="2" xfId="203" applyNumberFormat="1" applyFont="1" applyBorder="1" applyAlignment="1">
      <alignment horizontal="right" vertical="top" wrapText="1"/>
    </xf>
    <xf numFmtId="0" fontId="4" fillId="3" borderId="2" xfId="203" applyFont="1" applyFill="1" applyBorder="1" applyAlignment="1">
      <alignment horizontal="center" vertical="top" wrapText="1"/>
    </xf>
    <xf numFmtId="0" fontId="4" fillId="3" borderId="1" xfId="203" applyFont="1" applyFill="1" applyBorder="1" applyAlignment="1">
      <alignment horizontal="center" vertical="top" wrapText="1"/>
    </xf>
    <xf numFmtId="0" fontId="3" fillId="0" borderId="0" xfId="203" applyFont="1" applyAlignment="1">
      <alignment horizontal="left" vertical="top" wrapText="1"/>
    </xf>
    <xf numFmtId="0" fontId="3" fillId="0" borderId="0" xfId="203" applyFont="1" applyAlignment="1">
      <alignment horizontal="left" vertical="top"/>
    </xf>
    <xf numFmtId="0" fontId="4" fillId="0" borderId="0" xfId="203" applyFont="1" applyAlignment="1">
      <alignment vertical="top"/>
    </xf>
    <xf numFmtId="0" fontId="16" fillId="0" borderId="0" xfId="111" applyFont="1"/>
    <xf numFmtId="0" fontId="16" fillId="0" borderId="0" xfId="111" applyFont="1" applyBorder="1"/>
    <xf numFmtId="0" fontId="16" fillId="0" borderId="0" xfId="114" applyFont="1" applyBorder="1"/>
    <xf numFmtId="0" fontId="16" fillId="0" borderId="0" xfId="114" applyFont="1"/>
    <xf numFmtId="0" fontId="16" fillId="0" borderId="0" xfId="114" applyFont="1" applyAlignment="1">
      <alignment horizontal="left"/>
    </xf>
    <xf numFmtId="0" fontId="16" fillId="0" borderId="0" xfId="114" applyFont="1" applyBorder="1" applyAlignment="1">
      <alignment horizontal="left"/>
    </xf>
    <xf numFmtId="0" fontId="14" fillId="0" borderId="12" xfId="114" applyFont="1" applyBorder="1" applyAlignment="1">
      <alignment horizontal="center" vertical="center" shrinkToFit="1"/>
    </xf>
    <xf numFmtId="0" fontId="14" fillId="0" borderId="0" xfId="114" applyFont="1" applyBorder="1" applyAlignment="1">
      <alignment horizontal="center" vertical="center" shrinkToFit="1"/>
    </xf>
    <xf numFmtId="0" fontId="14" fillId="0" borderId="5" xfId="114" applyFont="1" applyBorder="1" applyAlignment="1">
      <alignment horizontal="center" vertical="center" shrinkToFit="1"/>
    </xf>
    <xf numFmtId="0" fontId="14" fillId="0" borderId="14" xfId="114" applyFont="1" applyBorder="1" applyAlignment="1">
      <alignment horizontal="center" vertical="center" shrinkToFit="1"/>
    </xf>
    <xf numFmtId="0" fontId="14" fillId="0" borderId="11" xfId="114" applyFont="1" applyBorder="1" applyAlignment="1">
      <alignment horizontal="center" vertical="center" shrinkToFit="1"/>
    </xf>
    <xf numFmtId="0" fontId="14" fillId="0" borderId="8" xfId="114" applyFont="1" applyBorder="1" applyAlignment="1">
      <alignment horizontal="center" vertical="center" shrinkToFit="1"/>
    </xf>
    <xf numFmtId="0" fontId="14" fillId="0" borderId="16" xfId="114" applyFont="1" applyBorder="1" applyAlignment="1">
      <alignment horizontal="center" vertical="center"/>
    </xf>
    <xf numFmtId="0" fontId="14" fillId="0" borderId="12" xfId="2" applyFont="1" applyBorder="1" applyAlignment="1">
      <alignment horizontal="center" vertical="center" shrinkToFit="1"/>
    </xf>
    <xf numFmtId="0" fontId="14" fillId="0" borderId="14" xfId="2" applyFont="1" applyBorder="1" applyAlignment="1">
      <alignment horizontal="center" vertical="center" shrinkToFit="1"/>
    </xf>
    <xf numFmtId="0" fontId="14" fillId="0" borderId="0" xfId="2" applyFont="1" applyBorder="1" applyAlignment="1">
      <alignment horizontal="center" vertical="center" shrinkToFit="1"/>
    </xf>
    <xf numFmtId="0" fontId="14" fillId="0" borderId="11" xfId="2" applyFont="1" applyBorder="1" applyAlignment="1">
      <alignment horizontal="center" vertical="center" shrinkToFit="1"/>
    </xf>
    <xf numFmtId="0" fontId="14" fillId="0" borderId="5" xfId="2" applyFont="1" applyBorder="1" applyAlignment="1">
      <alignment horizontal="center" vertical="center" shrinkToFit="1"/>
    </xf>
    <xf numFmtId="0" fontId="14" fillId="0" borderId="8" xfId="2" applyFont="1" applyBorder="1" applyAlignment="1">
      <alignment horizontal="center" vertical="center" shrinkToFit="1"/>
    </xf>
    <xf numFmtId="0" fontId="14" fillId="0" borderId="13" xfId="2" applyFont="1" applyBorder="1" applyAlignment="1">
      <alignment horizontal="center"/>
    </xf>
    <xf numFmtId="0" fontId="14" fillId="0" borderId="14" xfId="2" applyFont="1" applyBorder="1" applyAlignment="1">
      <alignment horizontal="center"/>
    </xf>
    <xf numFmtId="0" fontId="14" fillId="0" borderId="6" xfId="2" applyFont="1" applyBorder="1" applyAlignment="1">
      <alignment horizontal="center"/>
    </xf>
    <xf numFmtId="0" fontId="14" fillId="0" borderId="8" xfId="2" applyFont="1" applyBorder="1" applyAlignment="1">
      <alignment horizontal="center"/>
    </xf>
    <xf numFmtId="0" fontId="18" fillId="0" borderId="12" xfId="2" applyFont="1" applyBorder="1" applyAlignment="1">
      <alignment horizontal="center" vertical="center" shrinkToFit="1"/>
    </xf>
    <xf numFmtId="0" fontId="18" fillId="0" borderId="14" xfId="2" applyFont="1" applyBorder="1" applyAlignment="1">
      <alignment horizontal="center" vertical="center" shrinkToFit="1"/>
    </xf>
    <xf numFmtId="0" fontId="18" fillId="0" borderId="0" xfId="2" applyFont="1" applyBorder="1" applyAlignment="1">
      <alignment horizontal="center" vertical="center" shrinkToFit="1"/>
    </xf>
    <xf numFmtId="0" fontId="18" fillId="0" borderId="11" xfId="2" applyFont="1" applyBorder="1" applyAlignment="1">
      <alignment horizontal="center" vertical="center" shrinkToFit="1"/>
    </xf>
    <xf numFmtId="0" fontId="18" fillId="0" borderId="5" xfId="2" applyFont="1" applyBorder="1" applyAlignment="1">
      <alignment horizontal="center" vertical="center" shrinkToFit="1"/>
    </xf>
    <xf numFmtId="0" fontId="18" fillId="0" borderId="8" xfId="2" applyFont="1" applyBorder="1" applyAlignment="1">
      <alignment horizontal="center" vertical="center" shrinkToFit="1"/>
    </xf>
    <xf numFmtId="0" fontId="14" fillId="0" borderId="12" xfId="112" applyFont="1" applyBorder="1" applyAlignment="1">
      <alignment horizontal="center" vertical="center" shrinkToFit="1"/>
    </xf>
    <xf numFmtId="0" fontId="14" fillId="0" borderId="14" xfId="112" applyFont="1" applyBorder="1" applyAlignment="1">
      <alignment horizontal="center" vertical="center" shrinkToFit="1"/>
    </xf>
    <xf numFmtId="0" fontId="14" fillId="0" borderId="0" xfId="112" applyFont="1" applyBorder="1" applyAlignment="1">
      <alignment horizontal="center" vertical="center" shrinkToFit="1"/>
    </xf>
    <xf numFmtId="0" fontId="14" fillId="0" borderId="11" xfId="112" applyFont="1" applyBorder="1" applyAlignment="1">
      <alignment horizontal="center" vertical="center" shrinkToFit="1"/>
    </xf>
    <xf numFmtId="0" fontId="14" fillId="0" borderId="5" xfId="112" applyFont="1" applyBorder="1" applyAlignment="1">
      <alignment horizontal="center" vertical="center" shrinkToFit="1"/>
    </xf>
    <xf numFmtId="0" fontId="14" fillId="0" borderId="8" xfId="112" applyFont="1" applyBorder="1" applyAlignment="1">
      <alignment horizontal="center" vertical="center" shrinkToFit="1"/>
    </xf>
    <xf numFmtId="0" fontId="14" fillId="0" borderId="5" xfId="2" applyFont="1" applyBorder="1" applyAlignment="1">
      <alignment horizontal="center"/>
    </xf>
    <xf numFmtId="0" fontId="14" fillId="0" borderId="12" xfId="2" applyFont="1" applyBorder="1" applyAlignment="1">
      <alignment horizontal="center"/>
    </xf>
  </cellXfs>
  <cellStyles count="243">
    <cellStyle name="Accent2 2" xfId="205"/>
    <cellStyle name="Bad 2" xfId="206"/>
    <cellStyle name="Comma" xfId="1" builtinId="3"/>
    <cellStyle name="Comma 2" xfId="7"/>
    <cellStyle name="Comma 2 2" xfId="8"/>
    <cellStyle name="Comma 2 2 3" xfId="207"/>
    <cellStyle name="Comma 2 3" xfId="9"/>
    <cellStyle name="Comma 2 4" xfId="10"/>
    <cellStyle name="Comma 3" xfId="11"/>
    <cellStyle name="Comma 4" xfId="12"/>
    <cellStyle name="Comma 4 2" xfId="4"/>
    <cellStyle name="Comma 4 3" xfId="208"/>
    <cellStyle name="Comma 5" xfId="13"/>
    <cellStyle name="Comma 5 2" xfId="14"/>
    <cellStyle name="Comma 5 3" xfId="15"/>
    <cellStyle name="Comma 5 3 2" xfId="209"/>
    <cellStyle name="Comma 5 4" xfId="210"/>
    <cellStyle name="Comma 6" xfId="211"/>
    <cellStyle name="Neutral 2" xfId="212"/>
    <cellStyle name="Neutral 3" xfId="213"/>
    <cellStyle name="Normal" xfId="0" builtinId="0"/>
    <cellStyle name="Normal 2" xfId="16"/>
    <cellStyle name="Normal 2 2" xfId="214"/>
    <cellStyle name="Normal 3" xfId="17"/>
    <cellStyle name="Normal 5" xfId="18"/>
    <cellStyle name="Normal 5 2" xfId="215"/>
    <cellStyle name="Normal 7" xfId="3"/>
    <cellStyle name="เครื่องหมายจุลภาค 10" xfId="19"/>
    <cellStyle name="เครื่องหมายจุลภาค 10 2" xfId="20"/>
    <cellStyle name="เครื่องหมายจุลภาค 10 2 2" xfId="216"/>
    <cellStyle name="เครื่องหมายจุลภาค 10 3" xfId="217"/>
    <cellStyle name="เครื่องหมายจุลภาค 11" xfId="21"/>
    <cellStyle name="เครื่องหมายจุลภาค 12" xfId="22"/>
    <cellStyle name="เครื่องหมายจุลภาค 13" xfId="23"/>
    <cellStyle name="เครื่องหมายจุลภาค 13 2" xfId="218"/>
    <cellStyle name="เครื่องหมายจุลภาค 14" xfId="24"/>
    <cellStyle name="เครื่องหมายจุลภาค 14 2" xfId="25"/>
    <cellStyle name="เครื่องหมายจุลภาค 14 2 2" xfId="219"/>
    <cellStyle name="เครื่องหมายจุลภาค 14 3" xfId="220"/>
    <cellStyle name="เครื่องหมายจุลภาค 15" xfId="26"/>
    <cellStyle name="เครื่องหมายจุลภาค 16" xfId="27"/>
    <cellStyle name="เครื่องหมายจุลภาค 16 2" xfId="28"/>
    <cellStyle name="เครื่องหมายจุลภาค 16 2 2" xfId="221"/>
    <cellStyle name="เครื่องหมายจุลภาค 17" xfId="29"/>
    <cellStyle name="เครื่องหมายจุลภาค 18" xfId="30"/>
    <cellStyle name="เครื่องหมายจุลภาค 19" xfId="31"/>
    <cellStyle name="เครื่องหมายจุลภาค 2" xfId="5"/>
    <cellStyle name="เครื่องหมายจุลภาค 2 10" xfId="32"/>
    <cellStyle name="เครื่องหมายจุลภาค 2 11" xfId="33"/>
    <cellStyle name="เครื่องหมายจุลภาค 2 12" xfId="34"/>
    <cellStyle name="เครื่องหมายจุลภาค 2 13" xfId="35"/>
    <cellStyle name="เครื่องหมายจุลภาค 2 14" xfId="36"/>
    <cellStyle name="เครื่องหมายจุลภาค 2 15" xfId="37"/>
    <cellStyle name="เครื่องหมายจุลภาค 2 16" xfId="38"/>
    <cellStyle name="เครื่องหมายจุลภาค 2 17" xfId="39"/>
    <cellStyle name="เครื่องหมายจุลภาค 2 18" xfId="40"/>
    <cellStyle name="เครื่องหมายจุลภาค 2 19" xfId="41"/>
    <cellStyle name="เครื่องหมายจุลภาค 2 2" xfId="42"/>
    <cellStyle name="เครื่องหมายจุลภาค 2 2 4" xfId="43"/>
    <cellStyle name="เครื่องหมายจุลภาค 2 2 4 3" xfId="222"/>
    <cellStyle name="เครื่องหมายจุลภาค 2 20" xfId="44"/>
    <cellStyle name="เครื่องหมายจุลภาค 2 21" xfId="45"/>
    <cellStyle name="เครื่องหมายจุลภาค 2 22" xfId="46"/>
    <cellStyle name="เครื่องหมายจุลภาค 2 23" xfId="47"/>
    <cellStyle name="เครื่องหมายจุลภาค 2 24" xfId="48"/>
    <cellStyle name="เครื่องหมายจุลภาค 2 25" xfId="49"/>
    <cellStyle name="เครื่องหมายจุลภาค 2 26" xfId="50"/>
    <cellStyle name="เครื่องหมายจุลภาค 2 27" xfId="51"/>
    <cellStyle name="เครื่องหมายจุลภาค 2 27 3" xfId="223"/>
    <cellStyle name="เครื่องหมายจุลภาค 2 28" xfId="52"/>
    <cellStyle name="เครื่องหมายจุลภาค 2 29" xfId="53"/>
    <cellStyle name="เครื่องหมายจุลภาค 2 3" xfId="54"/>
    <cellStyle name="เครื่องหมายจุลภาค 2 30" xfId="55"/>
    <cellStyle name="เครื่องหมายจุลภาค 2 31" xfId="56"/>
    <cellStyle name="เครื่องหมายจุลภาค 2 32" xfId="57"/>
    <cellStyle name="เครื่องหมายจุลภาค 2 33" xfId="58"/>
    <cellStyle name="เครื่องหมายจุลภาค 2 34" xfId="59"/>
    <cellStyle name="เครื่องหมายจุลภาค 2 35" xfId="60"/>
    <cellStyle name="เครื่องหมายจุลภาค 2 36" xfId="61"/>
    <cellStyle name="เครื่องหมายจุลภาค 2 37" xfId="62"/>
    <cellStyle name="เครื่องหมายจุลภาค 2 38" xfId="63"/>
    <cellStyle name="เครื่องหมายจุลภาค 2 39" xfId="64"/>
    <cellStyle name="เครื่องหมายจุลภาค 2 4" xfId="65"/>
    <cellStyle name="เครื่องหมายจุลภาค 2 40" xfId="66"/>
    <cellStyle name="เครื่องหมายจุลภาค 2 41" xfId="67"/>
    <cellStyle name="เครื่องหมายจุลภาค 2 42" xfId="68"/>
    <cellStyle name="เครื่องหมายจุลภาค 2 43" xfId="69"/>
    <cellStyle name="เครื่องหมายจุลภาค 2 44" xfId="70"/>
    <cellStyle name="เครื่องหมายจุลภาค 2 44 2" xfId="224"/>
    <cellStyle name="เครื่องหมายจุลภาค 2 45" xfId="225"/>
    <cellStyle name="เครื่องหมายจุลภาค 2 5" xfId="71"/>
    <cellStyle name="เครื่องหมายจุลภาค 2 6" xfId="72"/>
    <cellStyle name="เครื่องหมายจุลภาค 2 7" xfId="73"/>
    <cellStyle name="เครื่องหมายจุลภาค 2 8" xfId="74"/>
    <cellStyle name="เครื่องหมายจุลภาค 2 9" xfId="75"/>
    <cellStyle name="เครื่องหมายจุลภาค 20" xfId="76"/>
    <cellStyle name="เครื่องหมายจุลภาค 21" xfId="77"/>
    <cellStyle name="เครื่องหมายจุลภาค 22" xfId="78"/>
    <cellStyle name="เครื่องหมายจุลภาค 23" xfId="79"/>
    <cellStyle name="เครื่องหมายจุลภาค 24" xfId="80"/>
    <cellStyle name="เครื่องหมายจุลภาค 25" xfId="81"/>
    <cellStyle name="เครื่องหมายจุลภาค 26" xfId="82"/>
    <cellStyle name="เครื่องหมายจุลภาค 26 2" xfId="202"/>
    <cellStyle name="เครื่องหมายจุลภาค 27" xfId="204"/>
    <cellStyle name="เครื่องหมายจุลภาค 3" xfId="83"/>
    <cellStyle name="เครื่องหมายจุลภาค 3 2" xfId="84"/>
    <cellStyle name="เครื่องหมายจุลภาค 3 2 2" xfId="85"/>
    <cellStyle name="เครื่องหมายจุลภาค 3 2 2 2" xfId="226"/>
    <cellStyle name="เครื่องหมายจุลภาค 3 2 3" xfId="227"/>
    <cellStyle name="เครื่องหมายจุลภาค 3 3" xfId="228"/>
    <cellStyle name="เครื่องหมายจุลภาค 4" xfId="86"/>
    <cellStyle name="เครื่องหมายจุลภาค 4 2" xfId="87"/>
    <cellStyle name="เครื่องหมายจุลภาค 4 2 2" xfId="229"/>
    <cellStyle name="เครื่องหมายจุลภาค 4 3" xfId="230"/>
    <cellStyle name="เครื่องหมายจุลภาค 4 4" xfId="231"/>
    <cellStyle name="เครื่องหมายจุลภาค 5" xfId="88"/>
    <cellStyle name="เครื่องหมายจุลภาค 6" xfId="89"/>
    <cellStyle name="เครื่องหมายจุลภาค 7" xfId="90"/>
    <cellStyle name="เครื่องหมายจุลภาค 8" xfId="91"/>
    <cellStyle name="เครื่องหมายจุลภาค 9" xfId="92"/>
    <cellStyle name="ปกติ 10" xfId="93"/>
    <cellStyle name="ปกติ 11" xfId="94"/>
    <cellStyle name="ปกติ 15" xfId="95"/>
    <cellStyle name="ปกติ 15 2" xfId="96"/>
    <cellStyle name="ปกติ 15 2 2" xfId="97"/>
    <cellStyle name="ปกติ 15 2 2 2" xfId="232"/>
    <cellStyle name="ปกติ 15 2 3" xfId="233"/>
    <cellStyle name="ปกติ 17" xfId="98"/>
    <cellStyle name="ปกติ 17 2" xfId="99"/>
    <cellStyle name="ปกติ 17 2 2" xfId="234"/>
    <cellStyle name="ปกติ 2" xfId="2"/>
    <cellStyle name="ปกติ 2 10" xfId="100"/>
    <cellStyle name="ปกติ 3" xfId="101"/>
    <cellStyle name="ปกติ 3 2" xfId="102"/>
    <cellStyle name="ปกติ 3 2 2" xfId="103"/>
    <cellStyle name="ปกติ 3 2 2 2" xfId="235"/>
    <cellStyle name="ปกติ 3 2 3" xfId="236"/>
    <cellStyle name="ปกติ 3 3" xfId="104"/>
    <cellStyle name="ปกติ 3 3 2" xfId="237"/>
    <cellStyle name="ปกติ 3 4" xfId="238"/>
    <cellStyle name="ปกติ 3 7" xfId="6"/>
    <cellStyle name="ปกติ 4" xfId="105"/>
    <cellStyle name="ปกติ 4 2" xfId="106"/>
    <cellStyle name="ปกติ 4 2 2" xfId="107"/>
    <cellStyle name="ปกติ 4 2 2 2" xfId="239"/>
    <cellStyle name="ปกติ 4 3" xfId="108"/>
    <cellStyle name="ปกติ 5" xfId="109"/>
    <cellStyle name="ปกติ 5 2" xfId="110"/>
    <cellStyle name="ปกติ 5 2 2" xfId="240"/>
    <cellStyle name="ปกติ 5 3" xfId="241"/>
    <cellStyle name="ปกติ 6" xfId="111"/>
    <cellStyle name="ปกติ 6 2" xfId="203"/>
    <cellStyle name="ปกติ 7" xfId="112"/>
    <cellStyle name="ปกติ 8" xfId="113"/>
    <cellStyle name="ปกติ 9" xfId="114"/>
    <cellStyle name="แย่ 2" xfId="115"/>
    <cellStyle name="แย่ 2 10" xfId="116"/>
    <cellStyle name="แย่ 2 11" xfId="117"/>
    <cellStyle name="แย่ 2 12" xfId="118"/>
    <cellStyle name="แย่ 2 13" xfId="119"/>
    <cellStyle name="แย่ 2 14" xfId="120"/>
    <cellStyle name="แย่ 2 15" xfId="121"/>
    <cellStyle name="แย่ 2 16" xfId="122"/>
    <cellStyle name="แย่ 2 17" xfId="123"/>
    <cellStyle name="แย่ 2 18" xfId="124"/>
    <cellStyle name="แย่ 2 19" xfId="125"/>
    <cellStyle name="แย่ 2 2" xfId="126"/>
    <cellStyle name="แย่ 2 20" xfId="127"/>
    <cellStyle name="แย่ 2 21" xfId="128"/>
    <cellStyle name="แย่ 2 22" xfId="129"/>
    <cellStyle name="แย่ 2 23" xfId="130"/>
    <cellStyle name="แย่ 2 24" xfId="131"/>
    <cellStyle name="แย่ 2 25" xfId="132"/>
    <cellStyle name="แย่ 2 26" xfId="133"/>
    <cellStyle name="แย่ 2 27" xfId="134"/>
    <cellStyle name="แย่ 2 28" xfId="135"/>
    <cellStyle name="แย่ 2 29" xfId="136"/>
    <cellStyle name="แย่ 2 3" xfId="137"/>
    <cellStyle name="แย่ 2 30" xfId="138"/>
    <cellStyle name="แย่ 2 31" xfId="139"/>
    <cellStyle name="แย่ 2 32" xfId="140"/>
    <cellStyle name="แย่ 2 33" xfId="141"/>
    <cellStyle name="แย่ 2 34" xfId="142"/>
    <cellStyle name="แย่ 2 35" xfId="143"/>
    <cellStyle name="แย่ 2 36" xfId="144"/>
    <cellStyle name="แย่ 2 37" xfId="145"/>
    <cellStyle name="แย่ 2 38" xfId="146"/>
    <cellStyle name="แย่ 2 39" xfId="147"/>
    <cellStyle name="แย่ 2 4" xfId="148"/>
    <cellStyle name="แย่ 2 40" xfId="149"/>
    <cellStyle name="แย่ 2 41" xfId="150"/>
    <cellStyle name="แย่ 2 42" xfId="151"/>
    <cellStyle name="แย่ 2 43" xfId="152"/>
    <cellStyle name="แย่ 2 5" xfId="153"/>
    <cellStyle name="แย่ 2 6" xfId="154"/>
    <cellStyle name="แย่ 2 7" xfId="155"/>
    <cellStyle name="แย่ 2 8" xfId="156"/>
    <cellStyle name="แย่ 2 9" xfId="157"/>
    <cellStyle name="ส่วนที่ถูกเน้น1 2" xfId="158"/>
    <cellStyle name="ส่วนที่ถูกเน้น2 2" xfId="159"/>
    <cellStyle name="ส่วนที่ถูกเน้น2 2 10" xfId="160"/>
    <cellStyle name="ส่วนที่ถูกเน้น2 2 11" xfId="161"/>
    <cellStyle name="ส่วนที่ถูกเน้น2 2 12" xfId="162"/>
    <cellStyle name="ส่วนที่ถูกเน้น2 2 13" xfId="163"/>
    <cellStyle name="ส่วนที่ถูกเน้น2 2 14" xfId="164"/>
    <cellStyle name="ส่วนที่ถูกเน้น2 2 15" xfId="165"/>
    <cellStyle name="ส่วนที่ถูกเน้น2 2 16" xfId="166"/>
    <cellStyle name="ส่วนที่ถูกเน้น2 2 17" xfId="167"/>
    <cellStyle name="ส่วนที่ถูกเน้น2 2 18" xfId="168"/>
    <cellStyle name="ส่วนที่ถูกเน้น2 2 19" xfId="169"/>
    <cellStyle name="ส่วนที่ถูกเน้น2 2 2" xfId="170"/>
    <cellStyle name="ส่วนที่ถูกเน้น2 2 20" xfId="171"/>
    <cellStyle name="ส่วนที่ถูกเน้น2 2 21" xfId="172"/>
    <cellStyle name="ส่วนที่ถูกเน้น2 2 22" xfId="173"/>
    <cellStyle name="ส่วนที่ถูกเน้น2 2 23" xfId="174"/>
    <cellStyle name="ส่วนที่ถูกเน้น2 2 24" xfId="175"/>
    <cellStyle name="ส่วนที่ถูกเน้น2 2 25" xfId="176"/>
    <cellStyle name="ส่วนที่ถูกเน้น2 2 26" xfId="177"/>
    <cellStyle name="ส่วนที่ถูกเน้น2 2 27" xfId="178"/>
    <cellStyle name="ส่วนที่ถูกเน้น2 2 28" xfId="179"/>
    <cellStyle name="ส่วนที่ถูกเน้น2 2 29" xfId="180"/>
    <cellStyle name="ส่วนที่ถูกเน้น2 2 3" xfId="181"/>
    <cellStyle name="ส่วนที่ถูกเน้น2 2 30" xfId="182"/>
    <cellStyle name="ส่วนที่ถูกเน้น2 2 31" xfId="183"/>
    <cellStyle name="ส่วนที่ถูกเน้น2 2 32" xfId="184"/>
    <cellStyle name="ส่วนที่ถูกเน้น2 2 33" xfId="185"/>
    <cellStyle name="ส่วนที่ถูกเน้น2 2 34" xfId="186"/>
    <cellStyle name="ส่วนที่ถูกเน้น2 2 35" xfId="187"/>
    <cellStyle name="ส่วนที่ถูกเน้น2 2 36" xfId="188"/>
    <cellStyle name="ส่วนที่ถูกเน้น2 2 37" xfId="189"/>
    <cellStyle name="ส่วนที่ถูกเน้น2 2 38" xfId="190"/>
    <cellStyle name="ส่วนที่ถูกเน้น2 2 39" xfId="191"/>
    <cellStyle name="ส่วนที่ถูกเน้น2 2 4" xfId="192"/>
    <cellStyle name="ส่วนที่ถูกเน้น2 2 40" xfId="193"/>
    <cellStyle name="ส่วนที่ถูกเน้น2 2 41" xfId="194"/>
    <cellStyle name="ส่วนที่ถูกเน้น2 2 42" xfId="195"/>
    <cellStyle name="ส่วนที่ถูกเน้น2 2 43" xfId="196"/>
    <cellStyle name="ส่วนที่ถูกเน้น2 2 5" xfId="197"/>
    <cellStyle name="ส่วนที่ถูกเน้น2 2 6" xfId="198"/>
    <cellStyle name="ส่วนที่ถูกเน้น2 2 7" xfId="199"/>
    <cellStyle name="ส่วนที่ถูกเน้น2 2 8" xfId="200"/>
    <cellStyle name="ส่วนที่ถูกเน้น2 2 9" xfId="201"/>
    <cellStyle name="ส่วนที่ถูกเน้น4 2" xfId="24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13</xdr:col>
      <xdr:colOff>28575</xdr:colOff>
      <xdr:row>28</xdr:row>
      <xdr:rowOff>133350</xdr:rowOff>
    </xdr:from>
    <xdr:to>
      <xdr:col>13</xdr:col>
      <xdr:colOff>28575</xdr:colOff>
      <xdr:row>29</xdr:row>
      <xdr:rowOff>228600</xdr:rowOff>
    </xdr:to>
    <xdr:sp macro="" textlink="">
      <xdr:nvSpPr>
        <xdr:cNvPr id="2" name="Text Box 3"/>
        <xdr:cNvSpPr txBox="1">
          <a:spLocks noChangeArrowheads="1"/>
        </xdr:cNvSpPr>
      </xdr:nvSpPr>
      <xdr:spPr bwMode="auto">
        <a:xfrm>
          <a:off x="7259955" y="760095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13</xdr:col>
      <xdr:colOff>19050</xdr:colOff>
      <xdr:row>28</xdr:row>
      <xdr:rowOff>104775</xdr:rowOff>
    </xdr:from>
    <xdr:to>
      <xdr:col>13</xdr:col>
      <xdr:colOff>19050</xdr:colOff>
      <xdr:row>29</xdr:row>
      <xdr:rowOff>219075</xdr:rowOff>
    </xdr:to>
    <xdr:sp macro="" textlink="">
      <xdr:nvSpPr>
        <xdr:cNvPr id="3" name="Text Box 4"/>
        <xdr:cNvSpPr txBox="1">
          <a:spLocks noChangeArrowheads="1"/>
        </xdr:cNvSpPr>
      </xdr:nvSpPr>
      <xdr:spPr bwMode="auto">
        <a:xfrm>
          <a:off x="7250430" y="757237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18</xdr:col>
      <xdr:colOff>146685</xdr:colOff>
      <xdr:row>15</xdr:row>
      <xdr:rowOff>207645</xdr:rowOff>
    </xdr:from>
    <xdr:to>
      <xdr:col>18</xdr:col>
      <xdr:colOff>541020</xdr:colOff>
      <xdr:row>30</xdr:row>
      <xdr:rowOff>141840</xdr:rowOff>
    </xdr:to>
    <xdr:grpSp>
      <xdr:nvGrpSpPr>
        <xdr:cNvPr id="4" name="Group 10"/>
        <xdr:cNvGrpSpPr/>
      </xdr:nvGrpSpPr>
      <xdr:grpSpPr>
        <a:xfrm>
          <a:off x="10657803" y="3378910"/>
          <a:ext cx="394335" cy="3111062"/>
          <a:chOff x="9277350" y="3362325"/>
          <a:chExt cx="409575" cy="3210795"/>
        </a:xfrm>
      </xdr:grpSpPr>
      <xdr:grpSp>
        <xdr:nvGrpSpPr>
          <xdr:cNvPr id="5" name="Group 7"/>
          <xdr:cNvGrpSpPr/>
        </xdr:nvGrpSpPr>
        <xdr:grpSpPr>
          <a:xfrm>
            <a:off x="9353550" y="6105526"/>
            <a:ext cx="333375" cy="467594"/>
            <a:chOff x="9591675" y="6219830"/>
            <a:chExt cx="333375" cy="467594"/>
          </a:xfrm>
        </xdr:grpSpPr>
        <xdr:sp macro="" textlink="">
          <xdr:nvSpPr>
            <xdr:cNvPr id="7" name="Flowchart: Delay 8"/>
            <xdr:cNvSpPr/>
          </xdr:nvSpPr>
          <xdr:spPr bwMode="auto">
            <a:xfrm rot="5400000">
              <a:off x="9553575" y="6276975"/>
              <a:ext cx="409575" cy="333375"/>
            </a:xfrm>
            <a:prstGeom prst="flowChartDelay">
              <a:avLst/>
            </a:prstGeom>
            <a:solidFill>
              <a:schemeClr val="bg1">
                <a:lumMod val="75000"/>
              </a:schemeClr>
            </a:solidFill>
            <a:ln w="9525" cap="flat" cmpd="sng" algn="ctr">
              <a:noFill/>
              <a:prstDash val="solid"/>
              <a:round/>
              <a:headEnd type="none" w="med" len="med"/>
              <a:tailEnd type="none" w="med" len="med"/>
            </a:ln>
            <a:effectLst/>
          </xdr:spPr>
          <xdr:txBody>
            <a:bodyPr vertOverflow="clip" vert="vert" wrap="square" lIns="18288" tIns="0" rIns="0" bIns="0" rtlCol="0" anchor="ctr" upright="1"/>
            <a:lstStyle/>
            <a:p>
              <a:pPr algn="ctr"/>
              <a:endParaRPr lang="th-TH" sz="1100"/>
            </a:p>
          </xdr:txBody>
        </xdr:sp>
        <xdr:sp macro="" textlink="">
          <xdr:nvSpPr>
            <xdr:cNvPr id="8" name="TextBox 7"/>
            <xdr:cNvSpPr txBox="1"/>
          </xdr:nvSpPr>
          <xdr:spPr>
            <a:xfrm rot="5400000">
              <a:off x="9522182" y="6308370"/>
              <a:ext cx="467594" cy="2905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185</a:t>
              </a:r>
              <a:endParaRPr lang="th-TH" sz="1100"/>
            </a:p>
          </xdr:txBody>
        </xdr:sp>
      </xdr:grpSp>
      <xdr:sp macro="" textlink="">
        <xdr:nvSpPr>
          <xdr:cNvPr id="6" name="Text Box 6"/>
          <xdr:cNvSpPr txBox="1">
            <a:spLocks noChangeArrowheads="1"/>
          </xdr:cNvSpPr>
        </xdr:nvSpPr>
        <xdr:spPr bwMode="auto">
          <a:xfrm>
            <a:off x="9277350" y="3362325"/>
            <a:ext cx="352425" cy="2724150"/>
          </a:xfrm>
          <a:prstGeom prst="rect">
            <a:avLst/>
          </a:prstGeom>
          <a:noFill/>
          <a:ln w="9525">
            <a:noFill/>
            <a:miter lim="800000"/>
            <a:headEnd/>
            <a:tailEnd/>
          </a:ln>
        </xdr:spPr>
        <xdr:txBody>
          <a:bodyPr vertOverflow="clip" vert="vert" wrap="square" lIns="27432" tIns="32004" rIns="0" bIns="0" anchor="t" upright="1"/>
          <a:lstStyle/>
          <a:p>
            <a:pPr algn="r" rtl="0">
              <a:defRPr sz="1000"/>
            </a:pPr>
            <a:r>
              <a:rPr lang="th-TH" sz="1300" b="1" i="0" u="none" strike="noStrike" baseline="0">
                <a:solidFill>
                  <a:srgbClr val="000000"/>
                </a:solidFill>
                <a:latin typeface="TH SarabunPSK"/>
                <a:cs typeface="TH SarabunPSK"/>
              </a:rPr>
              <a:t>Tourism and Sports Statistics</a:t>
            </a:r>
          </a:p>
        </xdr:txBody>
      </xdr:sp>
    </xdr:grpSp>
    <xdr:clientData/>
  </xdr:twoCellAnchor>
  <xdr:twoCellAnchor>
    <xdr:from>
      <xdr:col>16</xdr:col>
      <xdr:colOff>239693</xdr:colOff>
      <xdr:row>27</xdr:row>
      <xdr:rowOff>133578</xdr:rowOff>
    </xdr:from>
    <xdr:to>
      <xdr:col>16</xdr:col>
      <xdr:colOff>470919</xdr:colOff>
      <xdr:row>30</xdr:row>
      <xdr:rowOff>154981</xdr:rowOff>
    </xdr:to>
    <xdr:sp macro="" textlink="">
      <xdr:nvSpPr>
        <xdr:cNvPr id="20" name="TextBox 19"/>
        <xdr:cNvSpPr txBox="1"/>
      </xdr:nvSpPr>
      <xdr:spPr>
        <a:xfrm rot="5400000">
          <a:off x="9558641" y="6166689"/>
          <a:ext cx="441623" cy="2312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185</a:t>
          </a:r>
          <a:endParaRPr lang="th-TH" sz="1100"/>
        </a:p>
      </xdr:txBody>
    </xdr:sp>
    <xdr:clientData/>
  </xdr:twoCellAnchor>
  <xdr:twoCellAnchor>
    <xdr:from>
      <xdr:col>14</xdr:col>
      <xdr:colOff>22412</xdr:colOff>
      <xdr:row>26</xdr:row>
      <xdr:rowOff>123264</xdr:rowOff>
    </xdr:from>
    <xdr:to>
      <xdr:col>14</xdr:col>
      <xdr:colOff>466006</xdr:colOff>
      <xdr:row>30</xdr:row>
      <xdr:rowOff>122382</xdr:rowOff>
    </xdr:to>
    <xdr:grpSp>
      <xdr:nvGrpSpPr>
        <xdr:cNvPr id="10" name="Group 9"/>
        <xdr:cNvGrpSpPr/>
      </xdr:nvGrpSpPr>
      <xdr:grpSpPr>
        <a:xfrm>
          <a:off x="8359588" y="5821455"/>
          <a:ext cx="443594" cy="649059"/>
          <a:chOff x="8953500" y="6185647"/>
          <a:chExt cx="443594" cy="649059"/>
        </a:xfrm>
      </xdr:grpSpPr>
      <xdr:grpSp>
        <xdr:nvGrpSpPr>
          <xdr:cNvPr id="18" name="Group 16"/>
          <xdr:cNvGrpSpPr/>
        </xdr:nvGrpSpPr>
        <xdr:grpSpPr>
          <a:xfrm>
            <a:off x="8953500" y="6185647"/>
            <a:ext cx="443594" cy="649059"/>
            <a:chOff x="7877175" y="6896099"/>
            <a:chExt cx="400050" cy="457200"/>
          </a:xfrm>
        </xdr:grpSpPr>
        <xdr:pic>
          <xdr:nvPicPr>
            <xdr:cNvPr id="19" name="Picture 1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77175" y="7038975"/>
              <a:ext cx="400050" cy="314324"/>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1" name="Chevron 18"/>
            <xdr:cNvSpPr/>
          </xdr:nvSpPr>
          <xdr:spPr>
            <a:xfrm rot="16200000">
              <a:off x="7848600" y="6934199"/>
              <a:ext cx="447675" cy="371475"/>
            </a:xfrm>
            <a:prstGeom prst="chevron">
              <a:avLst/>
            </a:prstGeom>
            <a:solidFill>
              <a:schemeClr val="bg1">
                <a:lumMod val="75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th-TH" sz="1100">
                <a:solidFill>
                  <a:schemeClr val="tx1"/>
                </a:solidFill>
              </a:endParaRPr>
            </a:p>
          </xdr:txBody>
        </xdr:sp>
      </xdr:grpSp>
      <xdr:sp macro="" textlink="">
        <xdr:nvSpPr>
          <xdr:cNvPr id="22" name="TextBox 21"/>
          <xdr:cNvSpPr txBox="1"/>
        </xdr:nvSpPr>
        <xdr:spPr>
          <a:xfrm rot="5400000">
            <a:off x="8941396" y="6408519"/>
            <a:ext cx="530679" cy="302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th-TH" sz="1400" baseline="0">
                <a:latin typeface="Calibri" panose="020F0502020204030204" pitchFamily="34" charset="0"/>
                <a:cs typeface="TH Sarabun New" panose="020B0500040200020003" pitchFamily="34" charset="-34"/>
              </a:rPr>
              <a:t>185</a:t>
            </a:r>
            <a:endParaRPr lang="th-TH"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28575</xdr:colOff>
      <xdr:row>50</xdr:row>
      <xdr:rowOff>133350</xdr:rowOff>
    </xdr:from>
    <xdr:to>
      <xdr:col>16</xdr:col>
      <xdr:colOff>28575</xdr:colOff>
      <xdr:row>51</xdr:row>
      <xdr:rowOff>228600</xdr:rowOff>
    </xdr:to>
    <xdr:sp macro="" textlink="">
      <xdr:nvSpPr>
        <xdr:cNvPr id="2" name="Text Box 3"/>
        <xdr:cNvSpPr txBox="1">
          <a:spLocks noChangeArrowheads="1"/>
        </xdr:cNvSpPr>
      </xdr:nvSpPr>
      <xdr:spPr bwMode="auto">
        <a:xfrm>
          <a:off x="8692515" y="11426190"/>
          <a:ext cx="0" cy="3238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16</xdr:col>
      <xdr:colOff>19050</xdr:colOff>
      <xdr:row>50</xdr:row>
      <xdr:rowOff>104775</xdr:rowOff>
    </xdr:from>
    <xdr:to>
      <xdr:col>16</xdr:col>
      <xdr:colOff>19050</xdr:colOff>
      <xdr:row>51</xdr:row>
      <xdr:rowOff>219075</xdr:rowOff>
    </xdr:to>
    <xdr:sp macro="" textlink="">
      <xdr:nvSpPr>
        <xdr:cNvPr id="3" name="Text Box 4"/>
        <xdr:cNvSpPr txBox="1">
          <a:spLocks noChangeArrowheads="1"/>
        </xdr:cNvSpPr>
      </xdr:nvSpPr>
      <xdr:spPr bwMode="auto">
        <a:xfrm>
          <a:off x="8682990" y="11397615"/>
          <a:ext cx="0" cy="3429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16</xdr:col>
      <xdr:colOff>47625</xdr:colOff>
      <xdr:row>23</xdr:row>
      <xdr:rowOff>123920</xdr:rowOff>
    </xdr:from>
    <xdr:to>
      <xdr:col>16</xdr:col>
      <xdr:colOff>47625</xdr:colOff>
      <xdr:row>32</xdr:row>
      <xdr:rowOff>181070</xdr:rowOff>
    </xdr:to>
    <xdr:sp macro="" textlink="">
      <xdr:nvSpPr>
        <xdr:cNvPr id="4" name="Text Box 3"/>
        <xdr:cNvSpPr txBox="1">
          <a:spLocks noChangeArrowheads="1"/>
        </xdr:cNvSpPr>
      </xdr:nvSpPr>
      <xdr:spPr bwMode="auto">
        <a:xfrm>
          <a:off x="8711565" y="5549360"/>
          <a:ext cx="0" cy="200787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16</xdr:col>
      <xdr:colOff>38100</xdr:colOff>
      <xdr:row>23</xdr:row>
      <xdr:rowOff>95345</xdr:rowOff>
    </xdr:from>
    <xdr:to>
      <xdr:col>16</xdr:col>
      <xdr:colOff>38100</xdr:colOff>
      <xdr:row>32</xdr:row>
      <xdr:rowOff>171545</xdr:rowOff>
    </xdr:to>
    <xdr:sp macro="" textlink="">
      <xdr:nvSpPr>
        <xdr:cNvPr id="5" name="Text Box 4"/>
        <xdr:cNvSpPr txBox="1">
          <a:spLocks noChangeArrowheads="1"/>
        </xdr:cNvSpPr>
      </xdr:nvSpPr>
      <xdr:spPr bwMode="auto">
        <a:xfrm>
          <a:off x="8702040" y="5520785"/>
          <a:ext cx="0" cy="203454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16</xdr:col>
      <xdr:colOff>28575</xdr:colOff>
      <xdr:row>51</xdr:row>
      <xdr:rowOff>133350</xdr:rowOff>
    </xdr:from>
    <xdr:to>
      <xdr:col>16</xdr:col>
      <xdr:colOff>28575</xdr:colOff>
      <xdr:row>54</xdr:row>
      <xdr:rowOff>228600</xdr:rowOff>
    </xdr:to>
    <xdr:sp macro="" textlink="">
      <xdr:nvSpPr>
        <xdr:cNvPr id="6" name="Text Box 3"/>
        <xdr:cNvSpPr txBox="1">
          <a:spLocks noChangeArrowheads="1"/>
        </xdr:cNvSpPr>
      </xdr:nvSpPr>
      <xdr:spPr bwMode="auto">
        <a:xfrm>
          <a:off x="8692515" y="11654790"/>
          <a:ext cx="0" cy="7810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16</xdr:col>
      <xdr:colOff>19050</xdr:colOff>
      <xdr:row>51</xdr:row>
      <xdr:rowOff>104775</xdr:rowOff>
    </xdr:from>
    <xdr:to>
      <xdr:col>16</xdr:col>
      <xdr:colOff>19050</xdr:colOff>
      <xdr:row>54</xdr:row>
      <xdr:rowOff>219075</xdr:rowOff>
    </xdr:to>
    <xdr:sp macro="" textlink="">
      <xdr:nvSpPr>
        <xdr:cNvPr id="7" name="Text Box 4"/>
        <xdr:cNvSpPr txBox="1">
          <a:spLocks noChangeArrowheads="1"/>
        </xdr:cNvSpPr>
      </xdr:nvSpPr>
      <xdr:spPr bwMode="auto">
        <a:xfrm>
          <a:off x="8682990" y="11626215"/>
          <a:ext cx="0" cy="8001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16</xdr:col>
      <xdr:colOff>28575</xdr:colOff>
      <xdr:row>51</xdr:row>
      <xdr:rowOff>133350</xdr:rowOff>
    </xdr:from>
    <xdr:to>
      <xdr:col>16</xdr:col>
      <xdr:colOff>28575</xdr:colOff>
      <xdr:row>52</xdr:row>
      <xdr:rowOff>228600</xdr:rowOff>
    </xdr:to>
    <xdr:sp macro="" textlink="">
      <xdr:nvSpPr>
        <xdr:cNvPr id="8" name="Text Box 3"/>
        <xdr:cNvSpPr txBox="1">
          <a:spLocks noChangeArrowheads="1"/>
        </xdr:cNvSpPr>
      </xdr:nvSpPr>
      <xdr:spPr bwMode="auto">
        <a:xfrm>
          <a:off x="8692515" y="11654790"/>
          <a:ext cx="0" cy="3238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16</xdr:col>
      <xdr:colOff>19050</xdr:colOff>
      <xdr:row>51</xdr:row>
      <xdr:rowOff>104775</xdr:rowOff>
    </xdr:from>
    <xdr:to>
      <xdr:col>16</xdr:col>
      <xdr:colOff>19050</xdr:colOff>
      <xdr:row>52</xdr:row>
      <xdr:rowOff>219075</xdr:rowOff>
    </xdr:to>
    <xdr:sp macro="" textlink="">
      <xdr:nvSpPr>
        <xdr:cNvPr id="9" name="Text Box 4"/>
        <xdr:cNvSpPr txBox="1">
          <a:spLocks noChangeArrowheads="1"/>
        </xdr:cNvSpPr>
      </xdr:nvSpPr>
      <xdr:spPr bwMode="auto">
        <a:xfrm>
          <a:off x="8682990" y="11626215"/>
          <a:ext cx="0" cy="3429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19</xdr:col>
      <xdr:colOff>139882</xdr:colOff>
      <xdr:row>0</xdr:row>
      <xdr:rowOff>70213</xdr:rowOff>
    </xdr:from>
    <xdr:to>
      <xdr:col>19</xdr:col>
      <xdr:colOff>461282</xdr:colOff>
      <xdr:row>10</xdr:row>
      <xdr:rowOff>223157</xdr:rowOff>
    </xdr:to>
    <xdr:grpSp>
      <xdr:nvGrpSpPr>
        <xdr:cNvPr id="10" name="Group 29"/>
        <xdr:cNvGrpSpPr/>
      </xdr:nvGrpSpPr>
      <xdr:grpSpPr>
        <a:xfrm>
          <a:off x="9991453" y="70213"/>
          <a:ext cx="321400" cy="2438944"/>
          <a:chOff x="9620250" y="85725"/>
          <a:chExt cx="353568" cy="2718559"/>
        </a:xfrm>
      </xdr:grpSpPr>
      <xdr:grpSp>
        <xdr:nvGrpSpPr>
          <xdr:cNvPr id="11" name="Group 25"/>
          <xdr:cNvGrpSpPr/>
        </xdr:nvGrpSpPr>
        <xdr:grpSpPr>
          <a:xfrm>
            <a:off x="9620250" y="85725"/>
            <a:ext cx="333375" cy="583801"/>
            <a:chOff x="10001250" y="238125"/>
            <a:chExt cx="333375" cy="583801"/>
          </a:xfrm>
        </xdr:grpSpPr>
        <xdr:sp macro="" textlink="">
          <xdr:nvSpPr>
            <xdr:cNvPr id="13" name="Flowchart: Delay 26"/>
            <xdr:cNvSpPr/>
          </xdr:nvSpPr>
          <xdr:spPr bwMode="auto">
            <a:xfrm rot="16200000">
              <a:off x="9963150" y="276225"/>
              <a:ext cx="409575" cy="333375"/>
            </a:xfrm>
            <a:prstGeom prst="flowChartDelay">
              <a:avLst/>
            </a:prstGeom>
            <a:solidFill>
              <a:schemeClr val="bg1">
                <a:lumMod val="75000"/>
              </a:schemeClr>
            </a:solidFill>
            <a:ln w="9525" cap="flat" cmpd="sng" algn="ctr">
              <a:noFill/>
              <a:prstDash val="solid"/>
              <a:round/>
              <a:headEnd type="none" w="med" len="med"/>
              <a:tailEnd type="none" w="med" len="med"/>
            </a:ln>
            <a:effectLst/>
          </xdr:spPr>
          <xdr:txBody>
            <a:bodyPr vertOverflow="clip" vert="vert" wrap="square" lIns="18288" tIns="0" rIns="0" bIns="0" rtlCol="0" anchor="ctr" upright="1"/>
            <a:lstStyle/>
            <a:p>
              <a:pPr algn="ctr"/>
              <a:endParaRPr lang="th-TH" sz="1100"/>
            </a:p>
          </xdr:txBody>
        </xdr:sp>
        <xdr:sp macro="" textlink="">
          <xdr:nvSpPr>
            <xdr:cNvPr id="14" name="TextBox 13"/>
            <xdr:cNvSpPr txBox="1"/>
          </xdr:nvSpPr>
          <xdr:spPr>
            <a:xfrm rot="5400000">
              <a:off x="9902231" y="403820"/>
              <a:ext cx="564749" cy="2714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th-TH" sz="1100"/>
                <a:t>18</a:t>
              </a:r>
              <a:r>
                <a:rPr lang="en-US" sz="1100"/>
                <a:t>6</a:t>
              </a:r>
              <a:endParaRPr lang="th-TH" sz="1100"/>
            </a:p>
          </xdr:txBody>
        </xdr:sp>
      </xdr:grpSp>
      <xdr:sp macro="" textlink="">
        <xdr:nvSpPr>
          <xdr:cNvPr id="12" name="Text Box 6"/>
          <xdr:cNvSpPr txBox="1">
            <a:spLocks noChangeArrowheads="1"/>
          </xdr:cNvSpPr>
        </xdr:nvSpPr>
        <xdr:spPr bwMode="auto">
          <a:xfrm>
            <a:off x="9649968" y="518284"/>
            <a:ext cx="323850" cy="2286000"/>
          </a:xfrm>
          <a:prstGeom prst="rect">
            <a:avLst/>
          </a:prstGeom>
          <a:noFill/>
          <a:ln w="9525">
            <a:noFill/>
            <a:miter lim="800000"/>
            <a:headEnd/>
            <a:tailEnd/>
          </a:ln>
        </xdr:spPr>
        <xdr:txBody>
          <a:bodyPr vertOverflow="clip" vert="vert" wrap="square" lIns="27432" tIns="32004" rIns="0" bIns="0" anchor="b" upright="1"/>
          <a:lstStyle/>
          <a:p>
            <a:pPr algn="l" rtl="0">
              <a:defRPr sz="1000"/>
            </a:pPr>
            <a:r>
              <a:rPr lang="th-TH" sz="1200" b="1" i="0" u="none" strike="noStrike" baseline="0">
                <a:solidFill>
                  <a:srgbClr val="000000"/>
                </a:solidFill>
                <a:latin typeface="TH SarabunPSK"/>
                <a:cs typeface="TH SarabunPSK"/>
              </a:rPr>
              <a:t>สถิติการท่องเที่ยวและกีฬา</a:t>
            </a:r>
          </a:p>
        </xdr:txBody>
      </xdr:sp>
    </xdr:grpSp>
    <xdr:clientData/>
  </xdr:twoCellAnchor>
  <xdr:twoCellAnchor>
    <xdr:from>
      <xdr:col>19</xdr:col>
      <xdr:colOff>51358</xdr:colOff>
      <xdr:row>38</xdr:row>
      <xdr:rowOff>40820</xdr:rowOff>
    </xdr:from>
    <xdr:to>
      <xdr:col>19</xdr:col>
      <xdr:colOff>483876</xdr:colOff>
      <xdr:row>53</xdr:row>
      <xdr:rowOff>76201</xdr:rowOff>
    </xdr:to>
    <xdr:grpSp>
      <xdr:nvGrpSpPr>
        <xdr:cNvPr id="15" name="Group 10"/>
        <xdr:cNvGrpSpPr/>
      </xdr:nvGrpSpPr>
      <xdr:grpSpPr>
        <a:xfrm>
          <a:off x="9902929" y="9184820"/>
          <a:ext cx="432518" cy="3301095"/>
          <a:chOff x="9090890" y="3492143"/>
          <a:chExt cx="1481700" cy="3427211"/>
        </a:xfrm>
      </xdr:grpSpPr>
      <xdr:grpSp>
        <xdr:nvGrpSpPr>
          <xdr:cNvPr id="16" name="Group 7"/>
          <xdr:cNvGrpSpPr/>
        </xdr:nvGrpSpPr>
        <xdr:grpSpPr>
          <a:xfrm>
            <a:off x="9306529" y="6198140"/>
            <a:ext cx="1266061" cy="721214"/>
            <a:chOff x="9544654" y="6312444"/>
            <a:chExt cx="1266061" cy="721214"/>
          </a:xfrm>
        </xdr:grpSpPr>
        <xdr:sp macro="" textlink="">
          <xdr:nvSpPr>
            <xdr:cNvPr id="18" name="Flowchart: Delay 8"/>
            <xdr:cNvSpPr/>
          </xdr:nvSpPr>
          <xdr:spPr bwMode="auto">
            <a:xfrm rot="5400000">
              <a:off x="9972898" y="5911603"/>
              <a:ext cx="409574" cy="1266061"/>
            </a:xfrm>
            <a:prstGeom prst="flowChartDelay">
              <a:avLst/>
            </a:prstGeom>
            <a:solidFill>
              <a:schemeClr val="bg1">
                <a:lumMod val="75000"/>
              </a:schemeClr>
            </a:solidFill>
            <a:ln w="9525" cap="flat" cmpd="sng" algn="ctr">
              <a:noFill/>
              <a:prstDash val="solid"/>
              <a:round/>
              <a:headEnd type="none" w="med" len="med"/>
              <a:tailEnd type="none" w="med" len="med"/>
            </a:ln>
            <a:effectLst/>
          </xdr:spPr>
          <xdr:txBody>
            <a:bodyPr vertOverflow="clip" vert="vert" wrap="square" lIns="18288" tIns="0" rIns="0" bIns="0" rtlCol="0" anchor="ctr" upright="1"/>
            <a:lstStyle/>
            <a:p>
              <a:pPr algn="ctr"/>
              <a:endParaRPr lang="th-TH" sz="1100"/>
            </a:p>
          </xdr:txBody>
        </xdr:sp>
        <xdr:sp macro="" textlink="">
          <xdr:nvSpPr>
            <xdr:cNvPr id="19" name="TextBox 18"/>
            <xdr:cNvSpPr txBox="1"/>
          </xdr:nvSpPr>
          <xdr:spPr>
            <a:xfrm rot="5400000">
              <a:off x="9790029" y="6160293"/>
              <a:ext cx="721214" cy="10255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th-TH" sz="1100"/>
                <a:t>1</a:t>
              </a:r>
              <a:r>
                <a:rPr lang="en-US" sz="1100"/>
                <a:t>87</a:t>
              </a:r>
              <a:endParaRPr lang="th-TH" sz="1100"/>
            </a:p>
          </xdr:txBody>
        </xdr:sp>
      </xdr:grpSp>
      <xdr:sp macro="" textlink="">
        <xdr:nvSpPr>
          <xdr:cNvPr id="17" name="Text Box 6"/>
          <xdr:cNvSpPr txBox="1">
            <a:spLocks noChangeArrowheads="1"/>
          </xdr:cNvSpPr>
        </xdr:nvSpPr>
        <xdr:spPr bwMode="auto">
          <a:xfrm>
            <a:off x="9090890" y="3492143"/>
            <a:ext cx="1147936" cy="2724150"/>
          </a:xfrm>
          <a:prstGeom prst="rect">
            <a:avLst/>
          </a:prstGeom>
          <a:noFill/>
          <a:ln w="9525">
            <a:noFill/>
            <a:miter lim="800000"/>
            <a:headEnd/>
            <a:tailEnd/>
          </a:ln>
        </xdr:spPr>
        <xdr:txBody>
          <a:bodyPr vertOverflow="clip" vert="vert" wrap="square" lIns="27432" tIns="32004" rIns="0" bIns="0" anchor="t" upright="1"/>
          <a:lstStyle/>
          <a:p>
            <a:pPr algn="r" rtl="0">
              <a:defRPr sz="1000"/>
            </a:pPr>
            <a:r>
              <a:rPr lang="th-TH" sz="1300" b="1" i="0" u="none" strike="noStrike" baseline="0">
                <a:solidFill>
                  <a:srgbClr val="000000"/>
                </a:solidFill>
                <a:latin typeface="TH SarabunPSK"/>
                <a:cs typeface="TH SarabunPSK"/>
              </a:rPr>
              <a:t>Tourism and Sports Statistics</a:t>
            </a:r>
          </a:p>
        </xdr:txBody>
      </xdr:sp>
    </xdr:grpSp>
    <xdr:clientData/>
  </xdr:twoCellAnchor>
  <xdr:twoCellAnchor>
    <xdr:from>
      <xdr:col>16</xdr:col>
      <xdr:colOff>217714</xdr:colOff>
      <xdr:row>0</xdr:row>
      <xdr:rowOff>13607</xdr:rowOff>
    </xdr:from>
    <xdr:to>
      <xdr:col>17</xdr:col>
      <xdr:colOff>348344</xdr:colOff>
      <xdr:row>3</xdr:row>
      <xdr:rowOff>36737</xdr:rowOff>
    </xdr:to>
    <xdr:grpSp>
      <xdr:nvGrpSpPr>
        <xdr:cNvPr id="20" name="Group 19"/>
        <xdr:cNvGrpSpPr/>
      </xdr:nvGrpSpPr>
      <xdr:grpSpPr>
        <a:xfrm>
          <a:off x="8654143" y="13607"/>
          <a:ext cx="443594" cy="649059"/>
          <a:chOff x="8953500" y="6185647"/>
          <a:chExt cx="443594" cy="649059"/>
        </a:xfrm>
      </xdr:grpSpPr>
      <xdr:grpSp>
        <xdr:nvGrpSpPr>
          <xdr:cNvPr id="21" name="Group 16"/>
          <xdr:cNvGrpSpPr/>
        </xdr:nvGrpSpPr>
        <xdr:grpSpPr>
          <a:xfrm>
            <a:off x="8953500" y="6185647"/>
            <a:ext cx="443594" cy="649059"/>
            <a:chOff x="7877175" y="6896099"/>
            <a:chExt cx="400050" cy="457200"/>
          </a:xfrm>
        </xdr:grpSpPr>
        <xdr:pic>
          <xdr:nvPicPr>
            <xdr:cNvPr id="23" name="Picture 1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77175" y="7038975"/>
              <a:ext cx="400050" cy="314324"/>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4" name="Chevron 18"/>
            <xdr:cNvSpPr/>
          </xdr:nvSpPr>
          <xdr:spPr>
            <a:xfrm rot="16200000">
              <a:off x="7848600" y="6934199"/>
              <a:ext cx="447675" cy="371475"/>
            </a:xfrm>
            <a:prstGeom prst="chevron">
              <a:avLst/>
            </a:prstGeom>
            <a:solidFill>
              <a:schemeClr val="bg1">
                <a:lumMod val="75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th-TH" sz="1100">
                <a:solidFill>
                  <a:schemeClr val="tx1"/>
                </a:solidFill>
              </a:endParaRPr>
            </a:p>
          </xdr:txBody>
        </xdr:sp>
      </xdr:grpSp>
      <xdr:sp macro="" textlink="">
        <xdr:nvSpPr>
          <xdr:cNvPr id="22" name="TextBox 21"/>
          <xdr:cNvSpPr txBox="1"/>
        </xdr:nvSpPr>
        <xdr:spPr>
          <a:xfrm rot="5400000">
            <a:off x="8941396" y="6408519"/>
            <a:ext cx="530679" cy="302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th-TH" sz="1400" baseline="0">
                <a:latin typeface="Calibri" panose="020F0502020204030204" pitchFamily="34" charset="0"/>
                <a:cs typeface="TH Sarabun New" panose="020B0500040200020003" pitchFamily="34" charset="-34"/>
              </a:rPr>
              <a:t>186</a:t>
            </a:r>
            <a:endParaRPr lang="th-TH" sz="1100"/>
          </a:p>
        </xdr:txBody>
      </xdr:sp>
    </xdr:grpSp>
    <xdr:clientData/>
  </xdr:twoCellAnchor>
  <xdr:twoCellAnchor>
    <xdr:from>
      <xdr:col>16</xdr:col>
      <xdr:colOff>176892</xdr:colOff>
      <xdr:row>52</xdr:row>
      <xdr:rowOff>27214</xdr:rowOff>
    </xdr:from>
    <xdr:to>
      <xdr:col>17</xdr:col>
      <xdr:colOff>307522</xdr:colOff>
      <xdr:row>54</xdr:row>
      <xdr:rowOff>131987</xdr:rowOff>
    </xdr:to>
    <xdr:grpSp>
      <xdr:nvGrpSpPr>
        <xdr:cNvPr id="25" name="Group 24"/>
        <xdr:cNvGrpSpPr/>
      </xdr:nvGrpSpPr>
      <xdr:grpSpPr>
        <a:xfrm>
          <a:off x="8613321" y="12164785"/>
          <a:ext cx="443594" cy="649059"/>
          <a:chOff x="8953500" y="6185647"/>
          <a:chExt cx="443594" cy="649059"/>
        </a:xfrm>
      </xdr:grpSpPr>
      <xdr:grpSp>
        <xdr:nvGrpSpPr>
          <xdr:cNvPr id="26" name="Group 16"/>
          <xdr:cNvGrpSpPr/>
        </xdr:nvGrpSpPr>
        <xdr:grpSpPr>
          <a:xfrm>
            <a:off x="8953500" y="6185647"/>
            <a:ext cx="443594" cy="649059"/>
            <a:chOff x="7877175" y="6896099"/>
            <a:chExt cx="400050" cy="457200"/>
          </a:xfrm>
        </xdr:grpSpPr>
        <xdr:pic>
          <xdr:nvPicPr>
            <xdr:cNvPr id="28" name="Picture 1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77175" y="7038975"/>
              <a:ext cx="400050" cy="314324"/>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9" name="Chevron 18"/>
            <xdr:cNvSpPr/>
          </xdr:nvSpPr>
          <xdr:spPr>
            <a:xfrm rot="16200000">
              <a:off x="7848600" y="6934199"/>
              <a:ext cx="447675" cy="371475"/>
            </a:xfrm>
            <a:prstGeom prst="chevron">
              <a:avLst/>
            </a:prstGeom>
            <a:solidFill>
              <a:schemeClr val="bg1">
                <a:lumMod val="75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th-TH" sz="1100">
                <a:solidFill>
                  <a:schemeClr val="tx1"/>
                </a:solidFill>
              </a:endParaRPr>
            </a:p>
          </xdr:txBody>
        </xdr:sp>
      </xdr:grpSp>
      <xdr:sp macro="" textlink="">
        <xdr:nvSpPr>
          <xdr:cNvPr id="27" name="TextBox 26"/>
          <xdr:cNvSpPr txBox="1"/>
        </xdr:nvSpPr>
        <xdr:spPr>
          <a:xfrm rot="5400000">
            <a:off x="8941396" y="6408519"/>
            <a:ext cx="530679" cy="302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th-TH" sz="1400" baseline="0">
                <a:latin typeface="Calibri" panose="020F0502020204030204" pitchFamily="34" charset="0"/>
                <a:cs typeface="TH Sarabun New" panose="020B0500040200020003" pitchFamily="34" charset="-34"/>
              </a:rPr>
              <a:t>187</a:t>
            </a:r>
            <a:endParaRPr lang="th-TH"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28</xdr:col>
      <xdr:colOff>0</xdr:colOff>
      <xdr:row>0</xdr:row>
      <xdr:rowOff>0</xdr:rowOff>
    </xdr:from>
    <xdr:to>
      <xdr:col>28</xdr:col>
      <xdr:colOff>405494</xdr:colOff>
      <xdr:row>2</xdr:row>
      <xdr:rowOff>104773</xdr:rowOff>
    </xdr:to>
    <xdr:grpSp>
      <xdr:nvGrpSpPr>
        <xdr:cNvPr id="2" name="Group 16"/>
        <xdr:cNvGrpSpPr/>
      </xdr:nvGrpSpPr>
      <xdr:grpSpPr>
        <a:xfrm>
          <a:off x="16138071" y="0"/>
          <a:ext cx="405494" cy="649059"/>
          <a:chOff x="7877175" y="6896099"/>
          <a:chExt cx="400050" cy="457200"/>
        </a:xfrm>
      </xdr:grpSpPr>
      <xdr:pic>
        <xdr:nvPicPr>
          <xdr:cNvPr id="3" name="Picture 1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77175" y="7038975"/>
            <a:ext cx="400050" cy="314324"/>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4" name="Chevron 18"/>
          <xdr:cNvSpPr/>
        </xdr:nvSpPr>
        <xdr:spPr>
          <a:xfrm rot="16200000">
            <a:off x="7848600" y="6934199"/>
            <a:ext cx="447675" cy="371475"/>
          </a:xfrm>
          <a:prstGeom prst="chevron">
            <a:avLst/>
          </a:prstGeom>
          <a:solidFill>
            <a:schemeClr val="bg1">
              <a:lumMod val="75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th-TH" sz="1100">
              <a:solidFill>
                <a:schemeClr val="tx1"/>
              </a:solidFill>
            </a:endParaRPr>
          </a:p>
        </xdr:txBody>
      </xdr:sp>
    </xdr:grpSp>
    <xdr:clientData/>
  </xdr:twoCellAnchor>
  <xdr:twoCellAnchor>
    <xdr:from>
      <xdr:col>28</xdr:col>
      <xdr:colOff>0</xdr:colOff>
      <xdr:row>52</xdr:row>
      <xdr:rowOff>0</xdr:rowOff>
    </xdr:from>
    <xdr:to>
      <xdr:col>28</xdr:col>
      <xdr:colOff>405494</xdr:colOff>
      <xdr:row>54</xdr:row>
      <xdr:rowOff>104773</xdr:rowOff>
    </xdr:to>
    <xdr:grpSp>
      <xdr:nvGrpSpPr>
        <xdr:cNvPr id="5" name="Group 16"/>
        <xdr:cNvGrpSpPr/>
      </xdr:nvGrpSpPr>
      <xdr:grpSpPr>
        <a:xfrm>
          <a:off x="16138071" y="12178393"/>
          <a:ext cx="405494" cy="649059"/>
          <a:chOff x="7877175" y="6896099"/>
          <a:chExt cx="400050" cy="457200"/>
        </a:xfrm>
      </xdr:grpSpPr>
      <xdr:pic>
        <xdr:nvPicPr>
          <xdr:cNvPr id="6" name="Picture 1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77175" y="7038975"/>
            <a:ext cx="400050" cy="314324"/>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7" name="Chevron 18"/>
          <xdr:cNvSpPr/>
        </xdr:nvSpPr>
        <xdr:spPr>
          <a:xfrm rot="16200000">
            <a:off x="7848600" y="6934199"/>
            <a:ext cx="447675" cy="371475"/>
          </a:xfrm>
          <a:prstGeom prst="chevron">
            <a:avLst/>
          </a:prstGeom>
          <a:solidFill>
            <a:schemeClr val="bg1">
              <a:lumMod val="75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th-TH" sz="1100">
              <a:solidFill>
                <a:schemeClr val="tx1"/>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28575</xdr:colOff>
      <xdr:row>28</xdr:row>
      <xdr:rowOff>133350</xdr:rowOff>
    </xdr:from>
    <xdr:to>
      <xdr:col>13</xdr:col>
      <xdr:colOff>28575</xdr:colOff>
      <xdr:row>29</xdr:row>
      <xdr:rowOff>228600</xdr:rowOff>
    </xdr:to>
    <xdr:sp macro="" textlink="">
      <xdr:nvSpPr>
        <xdr:cNvPr id="2" name="Text Box 3"/>
        <xdr:cNvSpPr txBox="1">
          <a:spLocks noChangeArrowheads="1"/>
        </xdr:cNvSpPr>
      </xdr:nvSpPr>
      <xdr:spPr bwMode="auto">
        <a:xfrm>
          <a:off x="7259955" y="760095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13</xdr:col>
      <xdr:colOff>19050</xdr:colOff>
      <xdr:row>28</xdr:row>
      <xdr:rowOff>104775</xdr:rowOff>
    </xdr:from>
    <xdr:to>
      <xdr:col>13</xdr:col>
      <xdr:colOff>19050</xdr:colOff>
      <xdr:row>29</xdr:row>
      <xdr:rowOff>219075</xdr:rowOff>
    </xdr:to>
    <xdr:sp macro="" textlink="">
      <xdr:nvSpPr>
        <xdr:cNvPr id="3" name="Text Box 4"/>
        <xdr:cNvSpPr txBox="1">
          <a:spLocks noChangeArrowheads="1"/>
        </xdr:cNvSpPr>
      </xdr:nvSpPr>
      <xdr:spPr bwMode="auto">
        <a:xfrm>
          <a:off x="7250430" y="757237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266700</xdr:colOff>
      <xdr:row>14</xdr:row>
      <xdr:rowOff>152400</xdr:rowOff>
    </xdr:from>
    <xdr:to>
      <xdr:col>16</xdr:col>
      <xdr:colOff>114300</xdr:colOff>
      <xdr:row>29</xdr:row>
      <xdr:rowOff>86594</xdr:rowOff>
    </xdr:to>
    <xdr:grpSp>
      <xdr:nvGrpSpPr>
        <xdr:cNvPr id="4" name="Group 10"/>
        <xdr:cNvGrpSpPr/>
      </xdr:nvGrpSpPr>
      <xdr:grpSpPr>
        <a:xfrm>
          <a:off x="9667875" y="3095625"/>
          <a:ext cx="390525" cy="3163169"/>
          <a:chOff x="9277350" y="3362325"/>
          <a:chExt cx="409575" cy="3210794"/>
        </a:xfrm>
      </xdr:grpSpPr>
      <xdr:grpSp>
        <xdr:nvGrpSpPr>
          <xdr:cNvPr id="5" name="Group 7"/>
          <xdr:cNvGrpSpPr/>
        </xdr:nvGrpSpPr>
        <xdr:grpSpPr>
          <a:xfrm>
            <a:off x="9353550" y="6105525"/>
            <a:ext cx="333375" cy="467594"/>
            <a:chOff x="9591675" y="6219829"/>
            <a:chExt cx="333375" cy="467594"/>
          </a:xfrm>
        </xdr:grpSpPr>
        <xdr:sp macro="" textlink="">
          <xdr:nvSpPr>
            <xdr:cNvPr id="7" name="Flowchart: Delay 8"/>
            <xdr:cNvSpPr/>
          </xdr:nvSpPr>
          <xdr:spPr bwMode="auto">
            <a:xfrm rot="5400000">
              <a:off x="9553575" y="6276975"/>
              <a:ext cx="409575" cy="333375"/>
            </a:xfrm>
            <a:prstGeom prst="flowChartDelay">
              <a:avLst/>
            </a:prstGeom>
            <a:solidFill>
              <a:schemeClr val="bg1">
                <a:lumMod val="75000"/>
              </a:schemeClr>
            </a:solidFill>
            <a:ln w="9525" cap="flat" cmpd="sng" algn="ctr">
              <a:noFill/>
              <a:prstDash val="solid"/>
              <a:round/>
              <a:headEnd type="none" w="med" len="med"/>
              <a:tailEnd type="none" w="med" len="med"/>
            </a:ln>
            <a:effectLst/>
          </xdr:spPr>
          <xdr:txBody>
            <a:bodyPr vertOverflow="clip" vert="vert" wrap="square" lIns="18288" tIns="0" rIns="0" bIns="0" rtlCol="0" anchor="ctr" upright="1"/>
            <a:lstStyle/>
            <a:p>
              <a:pPr algn="ctr"/>
              <a:endParaRPr lang="th-TH" sz="1100"/>
            </a:p>
          </xdr:txBody>
        </xdr:sp>
        <xdr:sp macro="" textlink="">
          <xdr:nvSpPr>
            <xdr:cNvPr id="8" name="TextBox 7"/>
            <xdr:cNvSpPr txBox="1"/>
          </xdr:nvSpPr>
          <xdr:spPr>
            <a:xfrm rot="5400000">
              <a:off x="9522184" y="6308369"/>
              <a:ext cx="467594" cy="2905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185</a:t>
              </a:r>
              <a:endParaRPr lang="th-TH" sz="1100"/>
            </a:p>
          </xdr:txBody>
        </xdr:sp>
      </xdr:grpSp>
      <xdr:sp macro="" textlink="">
        <xdr:nvSpPr>
          <xdr:cNvPr id="6" name="Text Box 6"/>
          <xdr:cNvSpPr txBox="1">
            <a:spLocks noChangeArrowheads="1"/>
          </xdr:cNvSpPr>
        </xdr:nvSpPr>
        <xdr:spPr bwMode="auto">
          <a:xfrm>
            <a:off x="9277350" y="3362325"/>
            <a:ext cx="352425" cy="2724150"/>
          </a:xfrm>
          <a:prstGeom prst="rect">
            <a:avLst/>
          </a:prstGeom>
          <a:noFill/>
          <a:ln w="9525">
            <a:noFill/>
            <a:miter lim="800000"/>
            <a:headEnd/>
            <a:tailEnd/>
          </a:ln>
        </xdr:spPr>
        <xdr:txBody>
          <a:bodyPr vertOverflow="clip" vert="vert" wrap="square" lIns="27432" tIns="32004" rIns="0" bIns="0" anchor="t" upright="1"/>
          <a:lstStyle/>
          <a:p>
            <a:pPr algn="r" rtl="0">
              <a:defRPr sz="1000"/>
            </a:pPr>
            <a:r>
              <a:rPr lang="th-TH" sz="1300" b="1" i="0" u="none" strike="noStrike" baseline="0">
                <a:solidFill>
                  <a:srgbClr val="000000"/>
                </a:solidFill>
                <a:latin typeface="TH SarabunPSK"/>
                <a:cs typeface="TH SarabunPSK"/>
              </a:rPr>
              <a:t>Tourism and Sports Statistics</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28575</xdr:colOff>
      <xdr:row>50</xdr:row>
      <xdr:rowOff>133350</xdr:rowOff>
    </xdr:from>
    <xdr:to>
      <xdr:col>16</xdr:col>
      <xdr:colOff>28575</xdr:colOff>
      <xdr:row>51</xdr:row>
      <xdr:rowOff>228600</xdr:rowOff>
    </xdr:to>
    <xdr:sp macro="" textlink="">
      <xdr:nvSpPr>
        <xdr:cNvPr id="2" name="Text Box 3"/>
        <xdr:cNvSpPr txBox="1">
          <a:spLocks noChangeArrowheads="1"/>
        </xdr:cNvSpPr>
      </xdr:nvSpPr>
      <xdr:spPr bwMode="auto">
        <a:xfrm>
          <a:off x="8928735" y="1346835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16</xdr:col>
      <xdr:colOff>19050</xdr:colOff>
      <xdr:row>50</xdr:row>
      <xdr:rowOff>104775</xdr:rowOff>
    </xdr:from>
    <xdr:to>
      <xdr:col>16</xdr:col>
      <xdr:colOff>19050</xdr:colOff>
      <xdr:row>51</xdr:row>
      <xdr:rowOff>219075</xdr:rowOff>
    </xdr:to>
    <xdr:sp macro="" textlink="">
      <xdr:nvSpPr>
        <xdr:cNvPr id="3" name="Text Box 4"/>
        <xdr:cNvSpPr txBox="1">
          <a:spLocks noChangeArrowheads="1"/>
        </xdr:cNvSpPr>
      </xdr:nvSpPr>
      <xdr:spPr bwMode="auto">
        <a:xfrm>
          <a:off x="8919210" y="1343977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16</xdr:col>
      <xdr:colOff>47625</xdr:colOff>
      <xdr:row>23</xdr:row>
      <xdr:rowOff>123920</xdr:rowOff>
    </xdr:from>
    <xdr:to>
      <xdr:col>16</xdr:col>
      <xdr:colOff>47625</xdr:colOff>
      <xdr:row>32</xdr:row>
      <xdr:rowOff>181070</xdr:rowOff>
    </xdr:to>
    <xdr:sp macro="" textlink="">
      <xdr:nvSpPr>
        <xdr:cNvPr id="4" name="Text Box 3"/>
        <xdr:cNvSpPr txBox="1">
          <a:spLocks noChangeArrowheads="1"/>
        </xdr:cNvSpPr>
      </xdr:nvSpPr>
      <xdr:spPr bwMode="auto">
        <a:xfrm>
          <a:off x="8947785" y="6258020"/>
          <a:ext cx="0" cy="24574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16</xdr:col>
      <xdr:colOff>38100</xdr:colOff>
      <xdr:row>23</xdr:row>
      <xdr:rowOff>95345</xdr:rowOff>
    </xdr:from>
    <xdr:to>
      <xdr:col>16</xdr:col>
      <xdr:colOff>38100</xdr:colOff>
      <xdr:row>32</xdr:row>
      <xdr:rowOff>171545</xdr:rowOff>
    </xdr:to>
    <xdr:sp macro="" textlink="">
      <xdr:nvSpPr>
        <xdr:cNvPr id="5" name="Text Box 4"/>
        <xdr:cNvSpPr txBox="1">
          <a:spLocks noChangeArrowheads="1"/>
        </xdr:cNvSpPr>
      </xdr:nvSpPr>
      <xdr:spPr bwMode="auto">
        <a:xfrm>
          <a:off x="8938260" y="6229445"/>
          <a:ext cx="0" cy="24765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16</xdr:col>
      <xdr:colOff>28575</xdr:colOff>
      <xdr:row>51</xdr:row>
      <xdr:rowOff>133350</xdr:rowOff>
    </xdr:from>
    <xdr:to>
      <xdr:col>16</xdr:col>
      <xdr:colOff>28575</xdr:colOff>
      <xdr:row>54</xdr:row>
      <xdr:rowOff>228600</xdr:rowOff>
    </xdr:to>
    <xdr:sp macro="" textlink="">
      <xdr:nvSpPr>
        <xdr:cNvPr id="6" name="Text Box 3"/>
        <xdr:cNvSpPr txBox="1">
          <a:spLocks noChangeArrowheads="1"/>
        </xdr:cNvSpPr>
      </xdr:nvSpPr>
      <xdr:spPr bwMode="auto">
        <a:xfrm>
          <a:off x="8928735" y="13735050"/>
          <a:ext cx="0" cy="8953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16</xdr:col>
      <xdr:colOff>19050</xdr:colOff>
      <xdr:row>51</xdr:row>
      <xdr:rowOff>104775</xdr:rowOff>
    </xdr:from>
    <xdr:to>
      <xdr:col>16</xdr:col>
      <xdr:colOff>19050</xdr:colOff>
      <xdr:row>54</xdr:row>
      <xdr:rowOff>219075</xdr:rowOff>
    </xdr:to>
    <xdr:sp macro="" textlink="">
      <xdr:nvSpPr>
        <xdr:cNvPr id="7" name="Text Box 4"/>
        <xdr:cNvSpPr txBox="1">
          <a:spLocks noChangeArrowheads="1"/>
        </xdr:cNvSpPr>
      </xdr:nvSpPr>
      <xdr:spPr bwMode="auto">
        <a:xfrm>
          <a:off x="8919210" y="13706475"/>
          <a:ext cx="0" cy="9144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16</xdr:col>
      <xdr:colOff>28575</xdr:colOff>
      <xdr:row>51</xdr:row>
      <xdr:rowOff>133350</xdr:rowOff>
    </xdr:from>
    <xdr:to>
      <xdr:col>16</xdr:col>
      <xdr:colOff>28575</xdr:colOff>
      <xdr:row>52</xdr:row>
      <xdr:rowOff>228600</xdr:rowOff>
    </xdr:to>
    <xdr:sp macro="" textlink="">
      <xdr:nvSpPr>
        <xdr:cNvPr id="8" name="Text Box 3"/>
        <xdr:cNvSpPr txBox="1">
          <a:spLocks noChangeArrowheads="1"/>
        </xdr:cNvSpPr>
      </xdr:nvSpPr>
      <xdr:spPr bwMode="auto">
        <a:xfrm>
          <a:off x="8928735" y="1373505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16</xdr:col>
      <xdr:colOff>19050</xdr:colOff>
      <xdr:row>51</xdr:row>
      <xdr:rowOff>104775</xdr:rowOff>
    </xdr:from>
    <xdr:to>
      <xdr:col>16</xdr:col>
      <xdr:colOff>19050</xdr:colOff>
      <xdr:row>52</xdr:row>
      <xdr:rowOff>219075</xdr:rowOff>
    </xdr:to>
    <xdr:sp macro="" textlink="">
      <xdr:nvSpPr>
        <xdr:cNvPr id="9" name="Text Box 4"/>
        <xdr:cNvSpPr txBox="1">
          <a:spLocks noChangeArrowheads="1"/>
        </xdr:cNvSpPr>
      </xdr:nvSpPr>
      <xdr:spPr bwMode="auto">
        <a:xfrm>
          <a:off x="8919210" y="1370647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17</xdr:col>
      <xdr:colOff>237853</xdr:colOff>
      <xdr:row>0</xdr:row>
      <xdr:rowOff>124641</xdr:rowOff>
    </xdr:from>
    <xdr:to>
      <xdr:col>18</xdr:col>
      <xdr:colOff>4082</xdr:colOff>
      <xdr:row>11</xdr:row>
      <xdr:rowOff>27213</xdr:rowOff>
    </xdr:to>
    <xdr:grpSp>
      <xdr:nvGrpSpPr>
        <xdr:cNvPr id="10" name="Group 29"/>
        <xdr:cNvGrpSpPr/>
      </xdr:nvGrpSpPr>
      <xdr:grpSpPr>
        <a:xfrm>
          <a:off x="8987246" y="124641"/>
          <a:ext cx="310515" cy="2447108"/>
          <a:chOff x="9620250" y="85725"/>
          <a:chExt cx="353568" cy="2718559"/>
        </a:xfrm>
      </xdr:grpSpPr>
      <xdr:grpSp>
        <xdr:nvGrpSpPr>
          <xdr:cNvPr id="11" name="Group 25"/>
          <xdr:cNvGrpSpPr/>
        </xdr:nvGrpSpPr>
        <xdr:grpSpPr>
          <a:xfrm>
            <a:off x="9620250" y="85725"/>
            <a:ext cx="333375" cy="583801"/>
            <a:chOff x="10001250" y="238125"/>
            <a:chExt cx="333375" cy="583801"/>
          </a:xfrm>
        </xdr:grpSpPr>
        <xdr:sp macro="" textlink="">
          <xdr:nvSpPr>
            <xdr:cNvPr id="13" name="Flowchart: Delay 26"/>
            <xdr:cNvSpPr/>
          </xdr:nvSpPr>
          <xdr:spPr bwMode="auto">
            <a:xfrm rot="16200000">
              <a:off x="9963150" y="276225"/>
              <a:ext cx="409575" cy="333375"/>
            </a:xfrm>
            <a:prstGeom prst="flowChartDelay">
              <a:avLst/>
            </a:prstGeom>
            <a:solidFill>
              <a:schemeClr val="bg1">
                <a:lumMod val="75000"/>
              </a:schemeClr>
            </a:solidFill>
            <a:ln w="9525" cap="flat" cmpd="sng" algn="ctr">
              <a:noFill/>
              <a:prstDash val="solid"/>
              <a:round/>
              <a:headEnd type="none" w="med" len="med"/>
              <a:tailEnd type="none" w="med" len="med"/>
            </a:ln>
            <a:effectLst/>
          </xdr:spPr>
          <xdr:txBody>
            <a:bodyPr vertOverflow="clip" vert="vert" wrap="square" lIns="18288" tIns="0" rIns="0" bIns="0" rtlCol="0" anchor="ctr" upright="1"/>
            <a:lstStyle/>
            <a:p>
              <a:pPr algn="ctr"/>
              <a:endParaRPr lang="th-TH" sz="1100"/>
            </a:p>
          </xdr:txBody>
        </xdr:sp>
        <xdr:sp macro="" textlink="">
          <xdr:nvSpPr>
            <xdr:cNvPr id="14" name="TextBox 13"/>
            <xdr:cNvSpPr txBox="1"/>
          </xdr:nvSpPr>
          <xdr:spPr>
            <a:xfrm rot="5400000">
              <a:off x="9902231" y="403820"/>
              <a:ext cx="564749" cy="2714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th-TH" sz="1100"/>
                <a:t>18</a:t>
              </a:r>
              <a:r>
                <a:rPr lang="en-US" sz="1100"/>
                <a:t>6</a:t>
              </a:r>
              <a:endParaRPr lang="th-TH" sz="1100"/>
            </a:p>
          </xdr:txBody>
        </xdr:sp>
      </xdr:grpSp>
      <xdr:sp macro="" textlink="">
        <xdr:nvSpPr>
          <xdr:cNvPr id="12" name="Text Box 6"/>
          <xdr:cNvSpPr txBox="1">
            <a:spLocks noChangeArrowheads="1"/>
          </xdr:cNvSpPr>
        </xdr:nvSpPr>
        <xdr:spPr bwMode="auto">
          <a:xfrm>
            <a:off x="9649968" y="518284"/>
            <a:ext cx="323850" cy="2286000"/>
          </a:xfrm>
          <a:prstGeom prst="rect">
            <a:avLst/>
          </a:prstGeom>
          <a:noFill/>
          <a:ln w="9525">
            <a:noFill/>
            <a:miter lim="800000"/>
            <a:headEnd/>
            <a:tailEnd/>
          </a:ln>
        </xdr:spPr>
        <xdr:txBody>
          <a:bodyPr vertOverflow="clip" vert="vert" wrap="square" lIns="27432" tIns="32004" rIns="0" bIns="0" anchor="b" upright="1"/>
          <a:lstStyle/>
          <a:p>
            <a:pPr algn="l" rtl="0">
              <a:defRPr sz="1000"/>
            </a:pPr>
            <a:r>
              <a:rPr lang="th-TH" sz="1200" b="1" i="0" u="none" strike="noStrike" baseline="0">
                <a:solidFill>
                  <a:srgbClr val="000000"/>
                </a:solidFill>
                <a:latin typeface="TH SarabunPSK"/>
                <a:cs typeface="TH SarabunPSK"/>
              </a:rPr>
              <a:t>สถิติการท่องเที่ยวและกีฬา</a:t>
            </a:r>
          </a:p>
        </xdr:txBody>
      </xdr:sp>
    </xdr:grpSp>
    <xdr:clientData/>
  </xdr:twoCellAnchor>
  <xdr:twoCellAnchor>
    <xdr:from>
      <xdr:col>17</xdr:col>
      <xdr:colOff>73128</xdr:colOff>
      <xdr:row>38</xdr:row>
      <xdr:rowOff>73477</xdr:rowOff>
    </xdr:from>
    <xdr:to>
      <xdr:col>17</xdr:col>
      <xdr:colOff>505646</xdr:colOff>
      <xdr:row>53</xdr:row>
      <xdr:rowOff>108858</xdr:rowOff>
    </xdr:to>
    <xdr:grpSp>
      <xdr:nvGrpSpPr>
        <xdr:cNvPr id="15" name="Group 10"/>
        <xdr:cNvGrpSpPr/>
      </xdr:nvGrpSpPr>
      <xdr:grpSpPr>
        <a:xfrm>
          <a:off x="8822521" y="9217477"/>
          <a:ext cx="432518" cy="3301095"/>
          <a:chOff x="9090890" y="3492143"/>
          <a:chExt cx="1481700" cy="3427211"/>
        </a:xfrm>
      </xdr:grpSpPr>
      <xdr:grpSp>
        <xdr:nvGrpSpPr>
          <xdr:cNvPr id="16" name="Group 7"/>
          <xdr:cNvGrpSpPr/>
        </xdr:nvGrpSpPr>
        <xdr:grpSpPr>
          <a:xfrm>
            <a:off x="9306529" y="6198140"/>
            <a:ext cx="1266061" cy="721214"/>
            <a:chOff x="9544654" y="6312444"/>
            <a:chExt cx="1266061" cy="721214"/>
          </a:xfrm>
        </xdr:grpSpPr>
        <xdr:sp macro="" textlink="">
          <xdr:nvSpPr>
            <xdr:cNvPr id="18" name="Flowchart: Delay 8"/>
            <xdr:cNvSpPr/>
          </xdr:nvSpPr>
          <xdr:spPr bwMode="auto">
            <a:xfrm rot="5400000">
              <a:off x="9972898" y="5911603"/>
              <a:ext cx="409574" cy="1266061"/>
            </a:xfrm>
            <a:prstGeom prst="flowChartDelay">
              <a:avLst/>
            </a:prstGeom>
            <a:solidFill>
              <a:schemeClr val="bg1">
                <a:lumMod val="75000"/>
              </a:schemeClr>
            </a:solidFill>
            <a:ln w="9525" cap="flat" cmpd="sng" algn="ctr">
              <a:noFill/>
              <a:prstDash val="solid"/>
              <a:round/>
              <a:headEnd type="none" w="med" len="med"/>
              <a:tailEnd type="none" w="med" len="med"/>
            </a:ln>
            <a:effectLst/>
          </xdr:spPr>
          <xdr:txBody>
            <a:bodyPr vertOverflow="clip" vert="vert" wrap="square" lIns="18288" tIns="0" rIns="0" bIns="0" rtlCol="0" anchor="ctr" upright="1"/>
            <a:lstStyle/>
            <a:p>
              <a:pPr algn="ctr"/>
              <a:endParaRPr lang="th-TH" sz="1100"/>
            </a:p>
          </xdr:txBody>
        </xdr:sp>
        <xdr:sp macro="" textlink="">
          <xdr:nvSpPr>
            <xdr:cNvPr id="19" name="TextBox 18"/>
            <xdr:cNvSpPr txBox="1"/>
          </xdr:nvSpPr>
          <xdr:spPr>
            <a:xfrm rot="5400000">
              <a:off x="9790029" y="6160293"/>
              <a:ext cx="721214" cy="10255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th-TH" sz="1100"/>
                <a:t>1</a:t>
              </a:r>
              <a:r>
                <a:rPr lang="en-US" sz="1100"/>
                <a:t>87</a:t>
              </a:r>
              <a:endParaRPr lang="th-TH" sz="1100"/>
            </a:p>
          </xdr:txBody>
        </xdr:sp>
      </xdr:grpSp>
      <xdr:sp macro="" textlink="">
        <xdr:nvSpPr>
          <xdr:cNvPr id="17" name="Text Box 6"/>
          <xdr:cNvSpPr txBox="1">
            <a:spLocks noChangeArrowheads="1"/>
          </xdr:cNvSpPr>
        </xdr:nvSpPr>
        <xdr:spPr bwMode="auto">
          <a:xfrm>
            <a:off x="9090890" y="3492143"/>
            <a:ext cx="1147936" cy="2724150"/>
          </a:xfrm>
          <a:prstGeom prst="rect">
            <a:avLst/>
          </a:prstGeom>
          <a:noFill/>
          <a:ln w="9525">
            <a:noFill/>
            <a:miter lim="800000"/>
            <a:headEnd/>
            <a:tailEnd/>
          </a:ln>
        </xdr:spPr>
        <xdr:txBody>
          <a:bodyPr vertOverflow="clip" vert="vert" wrap="square" lIns="27432" tIns="32004" rIns="0" bIns="0" anchor="t" upright="1"/>
          <a:lstStyle/>
          <a:p>
            <a:pPr algn="r" rtl="0">
              <a:defRPr sz="1000"/>
            </a:pPr>
            <a:r>
              <a:rPr lang="th-TH" sz="1300" b="1" i="0" u="none" strike="noStrike" baseline="0">
                <a:solidFill>
                  <a:srgbClr val="000000"/>
                </a:solidFill>
                <a:latin typeface="TH SarabunPSK"/>
                <a:cs typeface="TH SarabunPSK"/>
              </a:rPr>
              <a:t>Tourism and Sports Statistics</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160;\&#3611;&#3619;&#3636;&#3657;&#3609;&#3585;&#3619;&#3634;&#3615;&#3611;&#3619;&#3632;&#3594;&#3640;&#3617;&#3649;&#3612;&#3609;&#3618;&#3640;&#3607;&#3608;&#3624;&#3634;&#3626;&#3605;&#3660;%2061-64\&#3586;&#3657;&#3629;&#3617;&#3641;&#3621;&#3621;&#3591;%20CD\&#3585;&#3619;&#3634;&#3615;&#3649;&#3612;&#3609;&#3649;&#3617;&#3656;&#3610;&#3607;\&#3586;&#3657;&#3629;&#3617;&#3641;&#3621;&#3626;&#3606;&#3636;&#3605;&#3636;&#3607;&#3634;&#3591;&#3585;&#3634;&#3619;&#3607;&#3656;&#3629;&#3591;&#3648;&#3607;&#3637;&#3656;&#3618;&#3623;&#3648;&#3594;&#3636;&#3591;&#3608;&#3619;&#3619;&#3617;&#3594;&#3634;&#3605;&#3636;&#3649;&#3621;&#3632;&#3611;&#3619;&#3632;&#3623;&#3633;&#3605;&#3639;&#3624;&#3634;&#3626;&#3605;&#3619;%20(&#3606;&#3641;&#3585;&#3585;&#3641;&#3657;&#3588;&#3639;&#360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60;\SPB%2030%202561%202560\&#3607;&#3656;&#3629;&#3591;&#3648;&#3607;&#3637;&#3656;&#3618;&#3623;%20256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แผนภูมิ1-2 (2)"/>
      <sheetName val="แผนภูมิ1-2"/>
      <sheetName val="กราฟ 6.1.2"/>
      <sheetName val="กราฟ 6.1.1"/>
      <sheetName val="T-17.2 2552-2560      "/>
      <sheetName val="Sheet1   (2)"/>
      <sheetName val="Sheet1  "/>
      <sheetName val="Sheet8"/>
      <sheetName val="T-17.1"/>
      <sheetName val="2552"/>
      <sheetName val="T-17.2 2552-2560   "/>
      <sheetName val="T-17.2 2560"/>
      <sheetName val="T-17.2 2552-2560"/>
      <sheetName val="Sheet1"/>
      <sheetName val="Data 5.2.2"/>
      <sheetName val="Data 1.4.1"/>
      <sheetName val="Data 2.1.2"/>
      <sheetName val="Data 4.1.2"/>
      <sheetName val="Data 6.1.1"/>
      <sheetName val="Data T1.1.1,T1.1.2"/>
      <sheetName val="กราฟT1.1.1,T1.1.2"/>
      <sheetName val="Data 1.1.3"/>
      <sheetName val="กราฟ 1.1.3"/>
    </sheetNames>
    <sheetDataSet>
      <sheetData sheetId="0" refreshError="1"/>
      <sheetData sheetId="1" refreshError="1"/>
      <sheetData sheetId="2" refreshError="1">
        <row r="3">
          <cell r="A3" t="str">
            <v>รายได้จากการท่องเที่ยว (ล้านบาท)</v>
          </cell>
          <cell r="B3">
            <v>2553</v>
          </cell>
          <cell r="C3">
            <v>2554</v>
          </cell>
          <cell r="D3">
            <v>2555</v>
          </cell>
          <cell r="E3">
            <v>2556</v>
          </cell>
          <cell r="F3">
            <v>2557</v>
          </cell>
          <cell r="G3">
            <v>2558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2">
          <cell r="B2" t="str">
            <v>ปี 2556 (รวมทุกประเภทกิจการ/ทุกประเภทผลิตภัณฑ์)</v>
          </cell>
          <cell r="C2" t="str">
            <v>ปี 2556 (ประเภทของใช้ ฯ)</v>
          </cell>
          <cell r="D2" t="str">
            <v>ปี 2556 (ประเภทเครื่องดื่ม)</v>
          </cell>
          <cell r="E2" t="str">
            <v>ปี 2556 (ประเภทผ้า เครื่องแต่งกาย)</v>
          </cell>
          <cell r="F2" t="str">
            <v>ปี 2556 (ประเภทสมุนไพรฯ)</v>
          </cell>
          <cell r="G2" t="str">
            <v>ปี 2556 (ประเภทอาหาร)</v>
          </cell>
          <cell r="H2" t="str">
            <v>ปี 2556 (ประเภทอื่นๆ)</v>
          </cell>
          <cell r="I2" t="str">
            <v>ปี 2557 (รวมทุกประเภทกิจการ/ทุกประเภทผลิตภัณฑ์)</v>
          </cell>
          <cell r="J2" t="str">
            <v>ปี 2557 (ประเภทของใช้ ฯ)</v>
          </cell>
          <cell r="K2" t="str">
            <v>ปี 2557 (ประเภทเครื่องดื่ม)</v>
          </cell>
          <cell r="L2" t="str">
            <v>ปี 2557 (ประเภทผ้า เครื่องแต่งกาย)</v>
          </cell>
          <cell r="M2" t="str">
            <v>ปี 2557 (ประเภทสมุนไพรฯ)</v>
          </cell>
          <cell r="N2" t="str">
            <v>ปี 2557 (ประเภทอาหาร)</v>
          </cell>
          <cell r="O2" t="str">
            <v>ปี 2557 (ประเภทอื่นๆ)</v>
          </cell>
          <cell r="P2" t="str">
            <v>ปี 2558 (รวมทุกประเภทกิจการ/ทุกประเภทผลิตภัณฑ์)</v>
          </cell>
          <cell r="Q2" t="str">
            <v>ปี 2558 (ประเภทของใช้ ฯ)</v>
          </cell>
          <cell r="R2" t="str">
            <v>ปี 2558 (ประเภทเครื่องดื่ม)</v>
          </cell>
          <cell r="S2" t="str">
            <v>ปี 2558 (ประเภทผ้า เครื่องแต่งกาย)</v>
          </cell>
          <cell r="T2" t="str">
            <v>ปี 2558 (ประเภทสมุนไพรฯ)</v>
          </cell>
          <cell r="U2" t="str">
            <v>ปี 2558 (ประเภทอาหาร)</v>
          </cell>
          <cell r="V2" t="str">
            <v>ปี 2558 (ประเภทอื่นๆ)</v>
          </cell>
        </row>
      </sheetData>
      <sheetData sheetId="15" refreshError="1"/>
      <sheetData sheetId="16" refreshError="1">
        <row r="2">
          <cell r="A2" t="str">
            <v>ปี</v>
          </cell>
        </row>
      </sheetData>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2552-2561"/>
      <sheetName val="รวมภาคอีสาน2561_Q1-Q4"/>
      <sheetName val="เลย"/>
      <sheetName val="กาฬสินธุ์"/>
      <sheetName val="ขอนแก่น"/>
      <sheetName val="ชัยภูมิ"/>
      <sheetName val="นครพนม"/>
      <sheetName val="บุรีรัมย์"/>
      <sheetName val="บึงกาฬ"/>
      <sheetName val="มหาสารคาม"/>
      <sheetName val="มุกดาหาร"/>
      <sheetName val="ร้อยเอ็ด"/>
      <sheetName val="ยโสธร"/>
      <sheetName val="ศรีสะเกษ"/>
      <sheetName val="สกลนคร"/>
      <sheetName val="สุรินทร์"/>
      <sheetName val="หนองคาย"/>
      <sheetName val="หนองบัวลำภู"/>
      <sheetName val="อำนาจเจริญ"/>
      <sheetName val="อุดรธานี"/>
      <sheetName val="อุบลราชธานี"/>
      <sheetName val="1.รวมนครราชสีมา "/>
      <sheetName val="ปากช่อง นครราชสีมา"/>
      <sheetName val="เมือง+วังน้ำเขียว1"/>
      <sheetName val="ในเมือง"/>
      <sheetName val="วังน้ำเขียว"/>
      <sheetName val="สรุป6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6">
          <cell r="MV6">
            <v>18595</v>
          </cell>
        </row>
        <row r="7">
          <cell r="LR7">
            <v>5774411</v>
          </cell>
        </row>
        <row r="10">
          <cell r="LR10">
            <v>4083216</v>
          </cell>
        </row>
        <row r="27">
          <cell r="LR27">
            <v>24340.39</v>
          </cell>
        </row>
      </sheetData>
      <sheetData sheetId="23"/>
      <sheetData sheetId="24"/>
      <sheetData sheetId="25"/>
      <sheetData sheetId="26"/>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5"/>
  <sheetViews>
    <sheetView showGridLines="0" tabSelected="1" topLeftCell="A25" zoomScale="170" zoomScaleNormal="170" workbookViewId="0">
      <selection activeCell="O36" sqref="O36"/>
    </sheetView>
  </sheetViews>
  <sheetFormatPr defaultColWidth="8.140625" defaultRowHeight="21.75"/>
  <cols>
    <col min="1" max="1" width="1.5703125" style="86" customWidth="1"/>
    <col min="2" max="2" width="1.140625" style="86" customWidth="1"/>
    <col min="3" max="4" width="4.140625" style="86" customWidth="1"/>
    <col min="5" max="5" width="9.140625" style="86" customWidth="1"/>
    <col min="6" max="6" width="14.28515625" style="86" customWidth="1"/>
    <col min="7" max="8" width="16.140625" style="86" customWidth="1"/>
    <col min="9" max="9" width="22.28515625" style="86" customWidth="1"/>
    <col min="10" max="10" width="0.7109375" style="86" customWidth="1"/>
    <col min="11" max="11" width="1.28515625" style="86" customWidth="1"/>
    <col min="12" max="12" width="27.28515625" style="87" customWidth="1"/>
    <col min="13" max="13" width="2" style="87" customWidth="1"/>
    <col min="14" max="14" width="4.7109375" style="86" customWidth="1"/>
    <col min="15" max="16384" width="8.140625" style="86"/>
  </cols>
  <sheetData>
    <row r="1" spans="1:13" s="111" customFormat="1">
      <c r="B1" s="113" t="s">
        <v>116</v>
      </c>
      <c r="C1" s="113"/>
      <c r="D1" s="110"/>
      <c r="E1" s="113" t="s">
        <v>144</v>
      </c>
      <c r="J1" s="112"/>
      <c r="L1" s="111" t="s">
        <v>114</v>
      </c>
    </row>
    <row r="2" spans="1:13" s="98" customFormat="1">
      <c r="B2" s="111" t="s">
        <v>108</v>
      </c>
      <c r="C2" s="99"/>
      <c r="D2" s="110"/>
      <c r="E2" s="109" t="s">
        <v>143</v>
      </c>
    </row>
    <row r="3" spans="1:13" ht="1.5" customHeight="1">
      <c r="J3" s="87"/>
      <c r="L3" s="86"/>
      <c r="M3" s="86"/>
    </row>
    <row r="4" spans="1:13" s="90" customFormat="1" ht="19.5" customHeight="1">
      <c r="A4" s="251" t="s">
        <v>1</v>
      </c>
      <c r="B4" s="251"/>
      <c r="C4" s="251"/>
      <c r="D4" s="251"/>
      <c r="E4" s="254"/>
      <c r="F4" s="114"/>
      <c r="G4" s="257" t="s">
        <v>106</v>
      </c>
      <c r="H4" s="257"/>
      <c r="I4" s="114" t="s">
        <v>113</v>
      </c>
      <c r="J4" s="108"/>
      <c r="K4" s="251" t="s">
        <v>105</v>
      </c>
      <c r="L4" s="251"/>
      <c r="M4" s="91"/>
    </row>
    <row r="5" spans="1:13" s="90" customFormat="1" ht="19.5" customHeight="1">
      <c r="A5" s="252"/>
      <c r="B5" s="252"/>
      <c r="C5" s="252"/>
      <c r="D5" s="252"/>
      <c r="E5" s="255"/>
      <c r="F5" s="107" t="s">
        <v>112</v>
      </c>
      <c r="G5" s="107" t="s">
        <v>22</v>
      </c>
      <c r="H5" s="107" t="s">
        <v>23</v>
      </c>
      <c r="I5" s="107" t="s">
        <v>111</v>
      </c>
      <c r="J5" s="106"/>
      <c r="K5" s="252"/>
      <c r="L5" s="252"/>
      <c r="M5" s="91"/>
    </row>
    <row r="6" spans="1:13" s="90" customFormat="1" ht="16.5" customHeight="1">
      <c r="A6" s="253"/>
      <c r="B6" s="253"/>
      <c r="C6" s="253"/>
      <c r="D6" s="253"/>
      <c r="E6" s="256"/>
      <c r="F6" s="105" t="s">
        <v>104</v>
      </c>
      <c r="G6" s="105" t="s">
        <v>62</v>
      </c>
      <c r="H6" s="105" t="s">
        <v>61</v>
      </c>
      <c r="I6" s="105" t="s">
        <v>110</v>
      </c>
      <c r="J6" s="104"/>
      <c r="K6" s="253"/>
      <c r="L6" s="253"/>
      <c r="M6" s="91"/>
    </row>
    <row r="7" spans="1:13" s="90" customFormat="1" ht="3" customHeight="1">
      <c r="A7" s="155"/>
      <c r="B7" s="155"/>
      <c r="C7" s="155"/>
      <c r="D7" s="155"/>
      <c r="E7" s="156"/>
      <c r="F7" s="102"/>
      <c r="G7" s="102"/>
      <c r="H7" s="102"/>
      <c r="I7" s="102"/>
      <c r="J7" s="101"/>
      <c r="K7" s="155"/>
      <c r="L7" s="155"/>
      <c r="M7" s="91"/>
    </row>
    <row r="8" spans="1:13" s="151" customFormat="1" ht="20.25" customHeight="1">
      <c r="A8" s="142" t="s">
        <v>26</v>
      </c>
      <c r="B8" s="142"/>
      <c r="C8" s="147"/>
      <c r="D8" s="142"/>
      <c r="E8" s="143"/>
      <c r="F8" s="148">
        <f>SUM(F9:F28)</f>
        <v>80602</v>
      </c>
      <c r="G8" s="148">
        <f>SUM(G9:G28)</f>
        <v>24426739</v>
      </c>
      <c r="H8" s="148">
        <f>SUM(H9:H28)</f>
        <v>18514163</v>
      </c>
      <c r="I8" s="148">
        <f>SUM(I9:I28)</f>
        <v>97251.65</v>
      </c>
      <c r="J8" s="149" t="s">
        <v>103</v>
      </c>
      <c r="K8" s="144"/>
      <c r="L8" s="147"/>
      <c r="M8" s="150"/>
    </row>
    <row r="9" spans="1:13" s="151" customFormat="1" ht="18" customHeight="1">
      <c r="B9" s="137" t="s">
        <v>27</v>
      </c>
      <c r="D9" s="138"/>
      <c r="E9" s="139"/>
      <c r="F9" s="210">
        <v>18595</v>
      </c>
      <c r="G9" s="210">
        <v>5774411</v>
      </c>
      <c r="H9" s="210">
        <v>4083216</v>
      </c>
      <c r="I9" s="210">
        <v>24340.39</v>
      </c>
      <c r="J9" s="153"/>
      <c r="K9" s="151" t="s">
        <v>102</v>
      </c>
      <c r="L9" s="137"/>
      <c r="M9" s="150"/>
    </row>
    <row r="10" spans="1:13" s="151" customFormat="1" ht="18" customHeight="1">
      <c r="A10" s="137"/>
      <c r="B10" s="151" t="s">
        <v>28</v>
      </c>
      <c r="C10" s="137"/>
      <c r="D10" s="138"/>
      <c r="E10" s="139"/>
      <c r="F10" s="210">
        <v>4366</v>
      </c>
      <c r="G10" s="210">
        <v>1248129</v>
      </c>
      <c r="H10" s="210">
        <v>924363</v>
      </c>
      <c r="I10" s="210">
        <v>4505.62</v>
      </c>
      <c r="J10" s="153"/>
      <c r="K10" s="151" t="s">
        <v>101</v>
      </c>
      <c r="L10" s="137"/>
      <c r="M10" s="150"/>
    </row>
    <row r="11" spans="1:13" s="151" customFormat="1" ht="18" customHeight="1">
      <c r="B11" s="137" t="s">
        <v>29</v>
      </c>
      <c r="C11" s="137"/>
      <c r="D11" s="138"/>
      <c r="E11" s="139"/>
      <c r="F11" s="210">
        <v>3525</v>
      </c>
      <c r="G11" s="210">
        <v>1050133</v>
      </c>
      <c r="H11" s="210">
        <v>353973</v>
      </c>
      <c r="I11" s="210">
        <v>3100.9</v>
      </c>
      <c r="J11" s="153"/>
      <c r="K11" s="151" t="s">
        <v>100</v>
      </c>
      <c r="L11" s="137"/>
      <c r="M11" s="150"/>
    </row>
    <row r="12" spans="1:13" s="151" customFormat="1" ht="18" customHeight="1">
      <c r="A12" s="137"/>
      <c r="B12" s="151" t="s">
        <v>30</v>
      </c>
      <c r="C12" s="137"/>
      <c r="D12" s="138"/>
      <c r="E12" s="139"/>
      <c r="F12" s="210">
        <v>1469</v>
      </c>
      <c r="G12" s="210">
        <v>539360</v>
      </c>
      <c r="H12" s="210">
        <v>985675</v>
      </c>
      <c r="I12" s="210">
        <v>2098.8200000000002</v>
      </c>
      <c r="J12" s="153"/>
      <c r="K12" s="151" t="s">
        <v>99</v>
      </c>
      <c r="L12" s="137"/>
      <c r="M12" s="150"/>
    </row>
    <row r="13" spans="1:13" s="151" customFormat="1" ht="18" customHeight="1">
      <c r="B13" s="137" t="s">
        <v>31</v>
      </c>
      <c r="C13" s="137"/>
      <c r="D13" s="138"/>
      <c r="E13" s="139"/>
      <c r="F13" s="210">
        <v>4694</v>
      </c>
      <c r="G13" s="210">
        <v>1819420</v>
      </c>
      <c r="H13" s="210">
        <v>1423903</v>
      </c>
      <c r="I13" s="210">
        <v>7999.2499999999991</v>
      </c>
      <c r="J13" s="153"/>
      <c r="K13" s="151" t="s">
        <v>98</v>
      </c>
      <c r="L13" s="137"/>
      <c r="M13" s="150"/>
    </row>
    <row r="14" spans="1:13" s="151" customFormat="1" ht="18" customHeight="1">
      <c r="A14" s="137"/>
      <c r="B14" s="151" t="s">
        <v>32</v>
      </c>
      <c r="C14" s="137"/>
      <c r="D14" s="138"/>
      <c r="E14" s="139"/>
      <c r="F14" s="210">
        <v>754</v>
      </c>
      <c r="G14" s="210">
        <v>301586</v>
      </c>
      <c r="H14" s="210">
        <v>326918</v>
      </c>
      <c r="I14" s="210">
        <v>833.70999999999992</v>
      </c>
      <c r="J14" s="153"/>
      <c r="K14" s="151" t="s">
        <v>97</v>
      </c>
      <c r="L14" s="137"/>
      <c r="M14" s="150"/>
    </row>
    <row r="15" spans="1:13" s="151" customFormat="1" ht="18" customHeight="1">
      <c r="B15" s="137" t="s">
        <v>33</v>
      </c>
      <c r="C15" s="137"/>
      <c r="D15" s="138"/>
      <c r="E15" s="139"/>
      <c r="F15" s="210">
        <v>3118</v>
      </c>
      <c r="G15" s="210">
        <v>924497</v>
      </c>
      <c r="H15" s="210">
        <v>878719</v>
      </c>
      <c r="I15" s="210">
        <v>2234.1699999999996</v>
      </c>
      <c r="J15" s="153"/>
      <c r="K15" s="151" t="s">
        <v>96</v>
      </c>
      <c r="L15" s="137"/>
      <c r="M15" s="150"/>
    </row>
    <row r="16" spans="1:13" s="151" customFormat="1" ht="18" customHeight="1">
      <c r="A16" s="137"/>
      <c r="B16" s="151" t="s">
        <v>34</v>
      </c>
      <c r="C16" s="137"/>
      <c r="D16" s="138"/>
      <c r="E16" s="139"/>
      <c r="F16" s="210">
        <v>379</v>
      </c>
      <c r="G16" s="210">
        <v>190044</v>
      </c>
      <c r="H16" s="210">
        <v>124551</v>
      </c>
      <c r="I16" s="210">
        <v>453.14</v>
      </c>
      <c r="J16" s="153"/>
      <c r="K16" s="151" t="s">
        <v>95</v>
      </c>
      <c r="L16" s="137"/>
      <c r="M16" s="150"/>
    </row>
    <row r="17" spans="1:13" s="151" customFormat="1" ht="18" customHeight="1">
      <c r="B17" s="137" t="s">
        <v>35</v>
      </c>
      <c r="C17" s="138"/>
      <c r="D17" s="138"/>
      <c r="E17" s="139"/>
      <c r="F17" s="210">
        <v>1552</v>
      </c>
      <c r="G17" s="210">
        <v>350285</v>
      </c>
      <c r="H17" s="210">
        <v>252687</v>
      </c>
      <c r="I17" s="210">
        <v>1054.3100000000002</v>
      </c>
      <c r="J17" s="153"/>
      <c r="K17" s="137" t="s">
        <v>94</v>
      </c>
      <c r="L17" s="137"/>
      <c r="M17" s="150"/>
    </row>
    <row r="18" spans="1:13" s="151" customFormat="1" ht="18" customHeight="1">
      <c r="A18" s="137"/>
      <c r="B18" s="151" t="s">
        <v>36</v>
      </c>
      <c r="C18" s="138"/>
      <c r="D18" s="138"/>
      <c r="E18" s="139"/>
      <c r="F18" s="210">
        <v>660</v>
      </c>
      <c r="G18" s="210">
        <v>189858</v>
      </c>
      <c r="H18" s="210">
        <v>195501</v>
      </c>
      <c r="I18" s="210">
        <v>418.29</v>
      </c>
      <c r="J18" s="153"/>
      <c r="K18" s="137" t="s">
        <v>93</v>
      </c>
      <c r="L18" s="137"/>
      <c r="M18" s="150"/>
    </row>
    <row r="19" spans="1:13" s="151" customFormat="1" ht="18" customHeight="1">
      <c r="B19" s="137" t="s">
        <v>37</v>
      </c>
      <c r="C19" s="137"/>
      <c r="D19" s="140"/>
      <c r="E19" s="141"/>
      <c r="F19" s="210">
        <v>9676</v>
      </c>
      <c r="G19" s="210">
        <v>3408096</v>
      </c>
      <c r="H19" s="210">
        <v>1894699</v>
      </c>
      <c r="I19" s="210">
        <v>17231.619999999995</v>
      </c>
      <c r="J19" s="153"/>
      <c r="K19" s="137" t="s">
        <v>92</v>
      </c>
      <c r="L19" s="137"/>
      <c r="M19" s="150"/>
    </row>
    <row r="20" spans="1:13" s="151" customFormat="1" ht="18" customHeight="1">
      <c r="A20" s="137"/>
      <c r="B20" s="151" t="s">
        <v>38</v>
      </c>
      <c r="C20" s="150"/>
      <c r="D20" s="150"/>
      <c r="E20" s="154"/>
      <c r="F20" s="210">
        <v>7253</v>
      </c>
      <c r="G20" s="210">
        <v>2559064</v>
      </c>
      <c r="H20" s="210">
        <v>1161393</v>
      </c>
      <c r="I20" s="210">
        <v>10841.24</v>
      </c>
      <c r="J20" s="153"/>
      <c r="K20" s="137" t="s">
        <v>91</v>
      </c>
      <c r="L20" s="137"/>
      <c r="M20" s="150"/>
    </row>
    <row r="21" spans="1:13" s="151" customFormat="1" ht="18" customHeight="1">
      <c r="B21" s="137" t="s">
        <v>39</v>
      </c>
      <c r="C21" s="150"/>
      <c r="D21" s="150"/>
      <c r="E21" s="154"/>
      <c r="F21" s="210">
        <v>5933</v>
      </c>
      <c r="G21" s="210">
        <v>1274374</v>
      </c>
      <c r="H21" s="210">
        <v>958756</v>
      </c>
      <c r="I21" s="210">
        <v>4610.1400000000003</v>
      </c>
      <c r="J21" s="153"/>
      <c r="K21" s="151" t="s">
        <v>90</v>
      </c>
      <c r="L21" s="137"/>
      <c r="M21" s="150"/>
    </row>
    <row r="22" spans="1:13" s="151" customFormat="1" ht="18" customHeight="1">
      <c r="A22" s="137"/>
      <c r="B22" s="151" t="s">
        <v>40</v>
      </c>
      <c r="C22" s="137"/>
      <c r="D22" s="140"/>
      <c r="E22" s="141"/>
      <c r="F22" s="210">
        <v>4146</v>
      </c>
      <c r="G22" s="210">
        <v>1312482</v>
      </c>
      <c r="H22" s="210">
        <v>1448709</v>
      </c>
      <c r="I22" s="210">
        <v>5638.61</v>
      </c>
      <c r="J22" s="153"/>
      <c r="K22" s="137" t="s">
        <v>89</v>
      </c>
      <c r="L22" s="137"/>
      <c r="M22" s="150"/>
    </row>
    <row r="23" spans="1:13" s="151" customFormat="1" ht="18" customHeight="1">
      <c r="B23" s="137" t="s">
        <v>41</v>
      </c>
      <c r="C23" s="150"/>
      <c r="D23" s="150"/>
      <c r="E23" s="154"/>
      <c r="F23" s="210">
        <v>2058</v>
      </c>
      <c r="G23" s="210">
        <v>503271</v>
      </c>
      <c r="H23" s="210">
        <v>219450</v>
      </c>
      <c r="I23" s="210">
        <v>1160.82</v>
      </c>
      <c r="J23" s="153"/>
      <c r="K23" s="137" t="s">
        <v>88</v>
      </c>
      <c r="L23" s="137"/>
      <c r="M23" s="150"/>
    </row>
    <row r="24" spans="1:13" s="151" customFormat="1" ht="18" customHeight="1">
      <c r="A24" s="137"/>
      <c r="B24" s="151" t="s">
        <v>42</v>
      </c>
      <c r="C24" s="150"/>
      <c r="D24" s="150"/>
      <c r="E24" s="154"/>
      <c r="F24" s="210">
        <v>2280</v>
      </c>
      <c r="G24" s="210">
        <v>567513</v>
      </c>
      <c r="H24" s="210">
        <v>368707</v>
      </c>
      <c r="I24" s="210">
        <v>1465.83</v>
      </c>
      <c r="J24" s="153"/>
      <c r="K24" s="151" t="s">
        <v>87</v>
      </c>
      <c r="L24" s="137"/>
      <c r="M24" s="150"/>
    </row>
    <row r="25" spans="1:13" s="151" customFormat="1" ht="18" customHeight="1">
      <c r="A25" s="150"/>
      <c r="B25" s="137" t="s">
        <v>43</v>
      </c>
      <c r="C25" s="137"/>
      <c r="D25" s="140"/>
      <c r="E25" s="141"/>
      <c r="F25" s="210">
        <v>1109</v>
      </c>
      <c r="G25" s="210">
        <v>416535</v>
      </c>
      <c r="H25" s="210">
        <v>345110</v>
      </c>
      <c r="I25" s="210">
        <v>1223.1099999999999</v>
      </c>
      <c r="J25" s="153"/>
      <c r="K25" s="137" t="s">
        <v>86</v>
      </c>
      <c r="L25" s="137"/>
      <c r="M25" s="150"/>
    </row>
    <row r="26" spans="1:13" s="150" customFormat="1" ht="18" customHeight="1">
      <c r="A26" s="137"/>
      <c r="B26" s="150" t="s">
        <v>44</v>
      </c>
      <c r="E26" s="154"/>
      <c r="F26" s="210">
        <v>3555</v>
      </c>
      <c r="G26" s="210">
        <v>769450</v>
      </c>
      <c r="H26" s="210">
        <v>573895</v>
      </c>
      <c r="I26" s="210">
        <v>2407</v>
      </c>
      <c r="K26" s="137" t="s">
        <v>85</v>
      </c>
      <c r="L26" s="137"/>
    </row>
    <row r="27" spans="1:13" s="151" customFormat="1" ht="18" customHeight="1">
      <c r="A27" s="150"/>
      <c r="B27" s="137" t="s">
        <v>45</v>
      </c>
      <c r="C27" s="150"/>
      <c r="D27" s="150"/>
      <c r="E27" s="154"/>
      <c r="F27" s="210">
        <v>2532</v>
      </c>
      <c r="G27" s="210">
        <v>511629</v>
      </c>
      <c r="H27" s="210">
        <v>624925</v>
      </c>
      <c r="I27" s="210">
        <v>2136.23</v>
      </c>
      <c r="J27" s="150"/>
      <c r="K27" s="137" t="s">
        <v>84</v>
      </c>
      <c r="L27" s="137"/>
      <c r="M27" s="150"/>
    </row>
    <row r="28" spans="1:13" s="151" customFormat="1" ht="18" customHeight="1">
      <c r="A28" s="137"/>
      <c r="B28" s="150" t="s">
        <v>46</v>
      </c>
      <c r="C28" s="150"/>
      <c r="D28" s="150"/>
      <c r="E28" s="154"/>
      <c r="F28" s="210">
        <v>2948</v>
      </c>
      <c r="G28" s="210">
        <v>716602</v>
      </c>
      <c r="H28" s="210">
        <v>1369013</v>
      </c>
      <c r="I28" s="210">
        <v>3498.4500000000003</v>
      </c>
      <c r="J28" s="150"/>
      <c r="K28" s="137" t="s">
        <v>83</v>
      </c>
      <c r="L28" s="137"/>
      <c r="M28" s="150"/>
    </row>
    <row r="29" spans="1:13" s="90" customFormat="1" ht="2.25" customHeight="1">
      <c r="A29" s="95"/>
      <c r="B29" s="95"/>
      <c r="C29" s="95"/>
      <c r="D29" s="95"/>
      <c r="E29" s="134"/>
      <c r="F29" s="96"/>
      <c r="G29" s="96"/>
      <c r="H29" s="96"/>
      <c r="I29" s="96"/>
      <c r="J29" s="135"/>
      <c r="K29" s="136"/>
      <c r="L29" s="136"/>
      <c r="M29" s="91"/>
    </row>
    <row r="30" spans="1:13" s="248" customFormat="1" ht="13.15" customHeight="1">
      <c r="A30" s="245"/>
      <c r="B30" s="245" t="s">
        <v>51</v>
      </c>
      <c r="C30" s="245"/>
      <c r="D30" s="245"/>
      <c r="E30" s="246"/>
      <c r="F30" s="247"/>
      <c r="G30" s="247"/>
      <c r="H30" s="247"/>
      <c r="I30" s="247"/>
      <c r="K30" s="249"/>
      <c r="L30" s="250"/>
      <c r="M30" s="247"/>
    </row>
    <row r="31" spans="1:13" s="248" customFormat="1" ht="13.15" customHeight="1">
      <c r="A31" s="245"/>
      <c r="B31" s="245" t="s">
        <v>50</v>
      </c>
      <c r="C31" s="245"/>
      <c r="D31" s="245"/>
      <c r="E31" s="245"/>
      <c r="K31" s="249"/>
      <c r="L31" s="250"/>
      <c r="M31" s="247"/>
    </row>
    <row r="32" spans="1:13" s="90" customFormat="1" ht="9" customHeight="1">
      <c r="E32" s="94"/>
      <c r="K32" s="93"/>
      <c r="L32" s="92"/>
      <c r="M32" s="91"/>
    </row>
    <row r="33" spans="1:14" s="90" customFormat="1" ht="19.5">
      <c r="A33" s="94"/>
      <c r="B33" s="94"/>
      <c r="C33" s="94"/>
      <c r="D33" s="94"/>
      <c r="E33" s="94"/>
      <c r="K33" s="93"/>
      <c r="L33" s="92"/>
      <c r="M33" s="91"/>
    </row>
    <row r="34" spans="1:14" s="90" customFormat="1" ht="19.5">
      <c r="K34" s="93"/>
      <c r="L34" s="92"/>
      <c r="M34" s="91"/>
    </row>
    <row r="35" spans="1:14" s="90" customFormat="1" ht="19.5">
      <c r="K35" s="93"/>
      <c r="L35" s="92"/>
      <c r="M35" s="91"/>
    </row>
    <row r="36" spans="1:14">
      <c r="K36" s="89"/>
      <c r="L36" s="88"/>
    </row>
    <row r="37" spans="1:14" s="87" customFormat="1">
      <c r="A37" s="86"/>
      <c r="B37" s="86"/>
      <c r="C37" s="86"/>
      <c r="D37" s="86"/>
      <c r="E37" s="86"/>
      <c r="F37" s="86"/>
      <c r="G37" s="86"/>
      <c r="H37" s="86"/>
      <c r="I37" s="86"/>
      <c r="J37" s="86"/>
      <c r="K37" s="89"/>
      <c r="L37" s="88"/>
      <c r="N37" s="86"/>
    </row>
    <row r="38" spans="1:14" s="87" customFormat="1">
      <c r="A38" s="86"/>
      <c r="B38" s="86"/>
      <c r="C38" s="86"/>
      <c r="D38" s="86"/>
      <c r="E38" s="86"/>
      <c r="F38" s="86"/>
      <c r="G38" s="86"/>
      <c r="H38" s="86"/>
      <c r="I38" s="86"/>
      <c r="J38" s="86"/>
      <c r="K38" s="89"/>
      <c r="L38" s="88"/>
      <c r="N38" s="86"/>
    </row>
    <row r="39" spans="1:14" s="87" customFormat="1">
      <c r="A39" s="86"/>
      <c r="B39" s="86"/>
      <c r="C39" s="86"/>
      <c r="D39" s="86"/>
      <c r="E39" s="86"/>
      <c r="F39" s="86"/>
      <c r="G39" s="86"/>
      <c r="H39" s="86"/>
      <c r="I39" s="86"/>
      <c r="J39" s="86"/>
      <c r="K39" s="89"/>
      <c r="L39" s="88"/>
      <c r="N39" s="86"/>
    </row>
    <row r="40" spans="1:14" s="87" customFormat="1">
      <c r="A40" s="86"/>
      <c r="B40" s="86"/>
      <c r="C40" s="86"/>
      <c r="D40" s="86"/>
      <c r="E40" s="86"/>
      <c r="F40" s="86"/>
      <c r="G40" s="86"/>
      <c r="H40" s="86"/>
      <c r="I40" s="86"/>
      <c r="J40" s="86"/>
      <c r="K40" s="89"/>
      <c r="L40" s="88"/>
      <c r="N40" s="86"/>
    </row>
    <row r="41" spans="1:14" s="87" customFormat="1">
      <c r="A41" s="86"/>
      <c r="B41" s="86"/>
      <c r="C41" s="86"/>
      <c r="D41" s="86"/>
      <c r="E41" s="86"/>
      <c r="F41" s="86"/>
      <c r="G41" s="86"/>
      <c r="H41" s="86"/>
      <c r="I41" s="86"/>
      <c r="J41" s="86"/>
      <c r="K41" s="89"/>
      <c r="L41" s="88"/>
      <c r="N41" s="86"/>
    </row>
    <row r="42" spans="1:14" s="87" customFormat="1">
      <c r="A42" s="86"/>
      <c r="B42" s="86"/>
      <c r="C42" s="86"/>
      <c r="D42" s="86"/>
      <c r="E42" s="86"/>
      <c r="F42" s="86"/>
      <c r="G42" s="86"/>
      <c r="H42" s="86"/>
      <c r="I42" s="86"/>
      <c r="J42" s="86"/>
      <c r="K42" s="89"/>
      <c r="L42" s="88"/>
      <c r="N42" s="86"/>
    </row>
    <row r="43" spans="1:14" s="87" customFormat="1">
      <c r="A43" s="86"/>
      <c r="B43" s="86"/>
      <c r="C43" s="86"/>
      <c r="D43" s="86"/>
      <c r="E43" s="86"/>
      <c r="F43" s="86"/>
      <c r="G43" s="86"/>
      <c r="H43" s="86"/>
      <c r="I43" s="86"/>
      <c r="J43" s="86"/>
      <c r="K43" s="89"/>
      <c r="L43" s="88"/>
      <c r="N43" s="86"/>
    </row>
    <row r="44" spans="1:14" s="87" customFormat="1">
      <c r="A44" s="86"/>
      <c r="B44" s="86"/>
      <c r="C44" s="86"/>
      <c r="D44" s="86"/>
      <c r="E44" s="86"/>
      <c r="F44" s="86"/>
      <c r="G44" s="86"/>
      <c r="H44" s="86"/>
      <c r="I44" s="86"/>
      <c r="J44" s="86"/>
      <c r="K44" s="89"/>
      <c r="L44" s="88"/>
      <c r="N44" s="86"/>
    </row>
    <row r="45" spans="1:14" s="87" customFormat="1">
      <c r="A45" s="86"/>
      <c r="B45" s="86"/>
      <c r="C45" s="86"/>
      <c r="D45" s="86"/>
      <c r="E45" s="86"/>
      <c r="F45" s="86"/>
      <c r="G45" s="86"/>
      <c r="H45" s="86"/>
      <c r="I45" s="86"/>
      <c r="J45" s="86"/>
      <c r="K45" s="89"/>
      <c r="L45" s="88"/>
      <c r="N45" s="86"/>
    </row>
    <row r="46" spans="1:14" s="87" customFormat="1">
      <c r="A46" s="86"/>
      <c r="B46" s="86"/>
      <c r="C46" s="86"/>
      <c r="D46" s="86"/>
      <c r="E46" s="86"/>
      <c r="F46" s="86"/>
      <c r="G46" s="86"/>
      <c r="H46" s="86"/>
      <c r="I46" s="86"/>
      <c r="J46" s="86"/>
      <c r="K46" s="89"/>
      <c r="L46" s="88"/>
      <c r="N46" s="86"/>
    </row>
    <row r="47" spans="1:14" s="87" customFormat="1">
      <c r="A47" s="86"/>
      <c r="B47" s="86"/>
      <c r="C47" s="86"/>
      <c r="D47" s="86"/>
      <c r="E47" s="86"/>
      <c r="F47" s="86"/>
      <c r="G47" s="86"/>
      <c r="H47" s="86"/>
      <c r="I47" s="86"/>
      <c r="J47" s="86"/>
      <c r="K47" s="89"/>
      <c r="L47" s="88"/>
      <c r="N47" s="86"/>
    </row>
    <row r="48" spans="1:14" s="87" customFormat="1">
      <c r="A48" s="86"/>
      <c r="B48" s="86"/>
      <c r="C48" s="86"/>
      <c r="D48" s="86"/>
      <c r="E48" s="86"/>
      <c r="F48" s="86"/>
      <c r="G48" s="86"/>
      <c r="H48" s="86"/>
      <c r="I48" s="86"/>
      <c r="J48" s="86"/>
      <c r="K48" s="89"/>
      <c r="L48" s="88"/>
      <c r="N48" s="86"/>
    </row>
    <row r="49" spans="1:14" s="87" customFormat="1">
      <c r="A49" s="86"/>
      <c r="B49" s="86"/>
      <c r="C49" s="86"/>
      <c r="D49" s="86"/>
      <c r="E49" s="86"/>
      <c r="F49" s="86"/>
      <c r="G49" s="86"/>
      <c r="H49" s="86"/>
      <c r="I49" s="86"/>
      <c r="J49" s="86"/>
      <c r="K49" s="89"/>
      <c r="L49" s="88"/>
      <c r="N49" s="86"/>
    </row>
    <row r="50" spans="1:14" s="87" customFormat="1">
      <c r="A50" s="86"/>
      <c r="B50" s="86"/>
      <c r="C50" s="86"/>
      <c r="D50" s="86"/>
      <c r="E50" s="86"/>
      <c r="F50" s="86"/>
      <c r="G50" s="86"/>
      <c r="H50" s="86"/>
      <c r="I50" s="86"/>
      <c r="J50" s="86"/>
      <c r="K50" s="89"/>
      <c r="L50" s="88"/>
      <c r="N50" s="86"/>
    </row>
    <row r="51" spans="1:14" s="87" customFormat="1">
      <c r="A51" s="86"/>
      <c r="B51" s="86"/>
      <c r="C51" s="86"/>
      <c r="D51" s="86"/>
      <c r="E51" s="86"/>
      <c r="F51" s="86"/>
      <c r="G51" s="86"/>
      <c r="H51" s="86"/>
      <c r="I51" s="86"/>
      <c r="J51" s="86"/>
      <c r="K51" s="89"/>
      <c r="L51" s="88"/>
      <c r="N51" s="86"/>
    </row>
    <row r="52" spans="1:14" s="87" customFormat="1">
      <c r="A52" s="86"/>
      <c r="B52" s="86"/>
      <c r="C52" s="86"/>
      <c r="D52" s="86"/>
      <c r="E52" s="86"/>
      <c r="F52" s="86"/>
      <c r="G52" s="86"/>
      <c r="H52" s="86"/>
      <c r="I52" s="86"/>
      <c r="J52" s="86"/>
      <c r="K52" s="89"/>
      <c r="L52" s="88"/>
      <c r="N52" s="86"/>
    </row>
    <row r="53" spans="1:14" s="87" customFormat="1">
      <c r="A53" s="86"/>
      <c r="B53" s="86"/>
      <c r="C53" s="86"/>
      <c r="D53" s="86"/>
      <c r="E53" s="86"/>
      <c r="F53" s="86"/>
      <c r="G53" s="86"/>
      <c r="H53" s="86"/>
      <c r="I53" s="86"/>
      <c r="J53" s="86"/>
      <c r="K53" s="89"/>
      <c r="L53" s="88"/>
      <c r="N53" s="86"/>
    </row>
    <row r="54" spans="1:14" s="87" customFormat="1">
      <c r="A54" s="86"/>
      <c r="B54" s="86"/>
      <c r="C54" s="86"/>
      <c r="D54" s="86"/>
      <c r="E54" s="86"/>
      <c r="F54" s="86"/>
      <c r="G54" s="86"/>
      <c r="H54" s="86"/>
      <c r="I54" s="86"/>
      <c r="J54" s="86"/>
      <c r="K54" s="89"/>
      <c r="L54" s="88"/>
      <c r="N54" s="86"/>
    </row>
    <row r="55" spans="1:14" s="87" customFormat="1">
      <c r="A55" s="86"/>
      <c r="B55" s="86"/>
      <c r="C55" s="86"/>
      <c r="D55" s="86"/>
      <c r="E55" s="86"/>
      <c r="F55" s="86"/>
      <c r="G55" s="86"/>
      <c r="H55" s="86"/>
      <c r="I55" s="86"/>
      <c r="J55" s="86"/>
      <c r="K55" s="89"/>
      <c r="L55" s="88"/>
      <c r="N55" s="86"/>
    </row>
    <row r="56" spans="1:14" s="87" customFormat="1">
      <c r="A56" s="86"/>
      <c r="B56" s="86"/>
      <c r="C56" s="86"/>
      <c r="D56" s="86"/>
      <c r="E56" s="86"/>
      <c r="F56" s="86"/>
      <c r="G56" s="86"/>
      <c r="H56" s="86"/>
      <c r="I56" s="86"/>
      <c r="J56" s="86"/>
      <c r="K56" s="89"/>
      <c r="L56" s="88"/>
      <c r="N56" s="86"/>
    </row>
    <row r="57" spans="1:14" s="87" customFormat="1">
      <c r="A57" s="86"/>
      <c r="B57" s="86"/>
      <c r="C57" s="86"/>
      <c r="D57" s="86"/>
      <c r="E57" s="86"/>
      <c r="F57" s="86"/>
      <c r="G57" s="86"/>
      <c r="H57" s="86"/>
      <c r="I57" s="86"/>
      <c r="J57" s="86"/>
      <c r="K57" s="89"/>
      <c r="L57" s="88"/>
      <c r="N57" s="86"/>
    </row>
    <row r="58" spans="1:14" s="87" customFormat="1">
      <c r="A58" s="86"/>
      <c r="B58" s="86"/>
      <c r="C58" s="86"/>
      <c r="D58" s="86"/>
      <c r="E58" s="86"/>
      <c r="F58" s="86"/>
      <c r="G58" s="86"/>
      <c r="H58" s="86"/>
      <c r="I58" s="86"/>
      <c r="J58" s="86"/>
      <c r="K58" s="89"/>
      <c r="L58" s="88"/>
      <c r="N58" s="86"/>
    </row>
    <row r="59" spans="1:14" s="87" customFormat="1">
      <c r="A59" s="86"/>
      <c r="B59" s="86"/>
      <c r="C59" s="86"/>
      <c r="D59" s="86"/>
      <c r="E59" s="86"/>
      <c r="F59" s="86"/>
      <c r="G59" s="86"/>
      <c r="H59" s="86"/>
      <c r="I59" s="86"/>
      <c r="J59" s="86"/>
      <c r="K59" s="89"/>
      <c r="L59" s="88"/>
      <c r="N59" s="86"/>
    </row>
    <row r="60" spans="1:14" s="87" customFormat="1">
      <c r="A60" s="86"/>
      <c r="B60" s="86"/>
      <c r="C60" s="86"/>
      <c r="D60" s="86"/>
      <c r="E60" s="86"/>
      <c r="F60" s="86"/>
      <c r="G60" s="86"/>
      <c r="H60" s="86"/>
      <c r="I60" s="86"/>
      <c r="J60" s="86"/>
      <c r="K60" s="89"/>
      <c r="L60" s="88"/>
      <c r="N60" s="86"/>
    </row>
    <row r="61" spans="1:14" s="87" customFormat="1">
      <c r="A61" s="86"/>
      <c r="B61" s="86"/>
      <c r="C61" s="86"/>
      <c r="D61" s="86"/>
      <c r="E61" s="86"/>
      <c r="F61" s="86"/>
      <c r="G61" s="86"/>
      <c r="H61" s="86"/>
      <c r="I61" s="86"/>
      <c r="J61" s="86"/>
      <c r="K61" s="89"/>
      <c r="L61" s="88"/>
      <c r="N61" s="86"/>
    </row>
    <row r="62" spans="1:14" s="87" customFormat="1">
      <c r="A62" s="86"/>
      <c r="B62" s="86"/>
      <c r="C62" s="86"/>
      <c r="D62" s="86"/>
      <c r="E62" s="86"/>
      <c r="F62" s="86"/>
      <c r="G62" s="86"/>
      <c r="H62" s="86"/>
      <c r="I62" s="86"/>
      <c r="J62" s="86"/>
      <c r="K62" s="89"/>
      <c r="L62" s="88"/>
      <c r="N62" s="86"/>
    </row>
    <row r="63" spans="1:14" s="87" customFormat="1">
      <c r="A63" s="86"/>
      <c r="B63" s="86"/>
      <c r="C63" s="86"/>
      <c r="D63" s="86"/>
      <c r="E63" s="86"/>
      <c r="F63" s="86"/>
      <c r="G63" s="86"/>
      <c r="H63" s="86"/>
      <c r="I63" s="86"/>
      <c r="J63" s="86"/>
      <c r="K63" s="89"/>
      <c r="L63" s="88"/>
      <c r="N63" s="86"/>
    </row>
    <row r="64" spans="1:14" s="87" customFormat="1">
      <c r="A64" s="86"/>
      <c r="B64" s="86"/>
      <c r="C64" s="86"/>
      <c r="D64" s="86"/>
      <c r="E64" s="86"/>
      <c r="F64" s="86"/>
      <c r="G64" s="86"/>
      <c r="H64" s="86"/>
      <c r="I64" s="86"/>
      <c r="J64" s="86"/>
      <c r="K64" s="89"/>
      <c r="L64" s="88"/>
      <c r="N64" s="86"/>
    </row>
    <row r="65" spans="1:14" s="87" customFormat="1">
      <c r="A65" s="86"/>
      <c r="B65" s="86"/>
      <c r="C65" s="86"/>
      <c r="D65" s="86"/>
      <c r="E65" s="86"/>
      <c r="F65" s="86"/>
      <c r="G65" s="86"/>
      <c r="H65" s="86"/>
      <c r="I65" s="86"/>
      <c r="J65" s="86"/>
      <c r="K65" s="89"/>
      <c r="L65" s="88"/>
      <c r="N65" s="86"/>
    </row>
    <row r="66" spans="1:14" s="87" customFormat="1">
      <c r="A66" s="86"/>
      <c r="B66" s="86"/>
      <c r="C66" s="86"/>
      <c r="D66" s="86"/>
      <c r="E66" s="86"/>
      <c r="F66" s="86"/>
      <c r="G66" s="86"/>
      <c r="H66" s="86"/>
      <c r="I66" s="86"/>
      <c r="J66" s="86"/>
      <c r="K66" s="89"/>
      <c r="L66" s="88"/>
      <c r="N66" s="86"/>
    </row>
    <row r="67" spans="1:14" s="87" customFormat="1">
      <c r="A67" s="86"/>
      <c r="B67" s="86"/>
      <c r="C67" s="86"/>
      <c r="D67" s="86"/>
      <c r="E67" s="86"/>
      <c r="F67" s="86"/>
      <c r="G67" s="86"/>
      <c r="H67" s="86"/>
      <c r="I67" s="86"/>
      <c r="J67" s="86"/>
      <c r="K67" s="89"/>
      <c r="L67" s="88"/>
      <c r="N67" s="86"/>
    </row>
    <row r="68" spans="1:14" s="87" customFormat="1">
      <c r="A68" s="86"/>
      <c r="B68" s="86"/>
      <c r="C68" s="86"/>
      <c r="D68" s="86"/>
      <c r="E68" s="86"/>
      <c r="F68" s="86"/>
      <c r="G68" s="86"/>
      <c r="H68" s="86"/>
      <c r="I68" s="86"/>
      <c r="J68" s="86"/>
      <c r="K68" s="89"/>
      <c r="L68" s="88"/>
      <c r="N68" s="86"/>
    </row>
    <row r="69" spans="1:14" s="87" customFormat="1">
      <c r="A69" s="86"/>
      <c r="B69" s="86"/>
      <c r="C69" s="86"/>
      <c r="D69" s="86"/>
      <c r="E69" s="86"/>
      <c r="F69" s="86"/>
      <c r="G69" s="86"/>
      <c r="H69" s="86"/>
      <c r="I69" s="86"/>
      <c r="J69" s="86"/>
      <c r="K69" s="89"/>
      <c r="L69" s="88"/>
      <c r="N69" s="86"/>
    </row>
    <row r="70" spans="1:14" s="87" customFormat="1">
      <c r="A70" s="86"/>
      <c r="B70" s="86"/>
      <c r="C70" s="86"/>
      <c r="D70" s="86"/>
      <c r="E70" s="86"/>
      <c r="F70" s="86"/>
      <c r="G70" s="86"/>
      <c r="H70" s="86"/>
      <c r="I70" s="86"/>
      <c r="J70" s="86"/>
      <c r="K70" s="89"/>
      <c r="L70" s="88"/>
      <c r="N70" s="86"/>
    </row>
    <row r="71" spans="1:14" s="87" customFormat="1">
      <c r="A71" s="86"/>
      <c r="B71" s="86"/>
      <c r="C71" s="86"/>
      <c r="D71" s="86"/>
      <c r="E71" s="86"/>
      <c r="F71" s="86"/>
      <c r="G71" s="86"/>
      <c r="H71" s="86"/>
      <c r="I71" s="86"/>
      <c r="J71" s="86"/>
      <c r="K71" s="89"/>
      <c r="L71" s="88"/>
      <c r="N71" s="86"/>
    </row>
    <row r="72" spans="1:14" s="87" customFormat="1">
      <c r="A72" s="86"/>
      <c r="B72" s="86"/>
      <c r="C72" s="86"/>
      <c r="D72" s="86"/>
      <c r="E72" s="86"/>
      <c r="F72" s="86"/>
      <c r="G72" s="86"/>
      <c r="H72" s="86"/>
      <c r="I72" s="86"/>
      <c r="J72" s="86"/>
      <c r="K72" s="89"/>
      <c r="L72" s="88"/>
      <c r="N72" s="86"/>
    </row>
    <row r="73" spans="1:14" s="87" customFormat="1">
      <c r="A73" s="86"/>
      <c r="B73" s="86"/>
      <c r="C73" s="86"/>
      <c r="D73" s="86"/>
      <c r="E73" s="86"/>
      <c r="F73" s="86"/>
      <c r="G73" s="86"/>
      <c r="H73" s="86"/>
      <c r="I73" s="86"/>
      <c r="J73" s="86"/>
      <c r="K73" s="89"/>
      <c r="L73" s="88"/>
      <c r="N73" s="86"/>
    </row>
    <row r="74" spans="1:14" s="87" customFormat="1">
      <c r="A74" s="86"/>
      <c r="B74" s="86"/>
      <c r="C74" s="86"/>
      <c r="D74" s="86"/>
      <c r="E74" s="86"/>
      <c r="F74" s="86"/>
      <c r="G74" s="86"/>
      <c r="H74" s="86"/>
      <c r="I74" s="86"/>
      <c r="J74" s="86"/>
      <c r="K74" s="89"/>
      <c r="L74" s="88"/>
      <c r="N74" s="86"/>
    </row>
    <row r="75" spans="1:14" s="87" customFormat="1">
      <c r="A75" s="86"/>
      <c r="B75" s="86"/>
      <c r="C75" s="86"/>
      <c r="D75" s="86"/>
      <c r="E75" s="86"/>
      <c r="F75" s="86"/>
      <c r="G75" s="86"/>
      <c r="H75" s="86"/>
      <c r="I75" s="86"/>
      <c r="J75" s="86"/>
      <c r="K75" s="89"/>
      <c r="L75" s="88"/>
      <c r="N75" s="86"/>
    </row>
    <row r="76" spans="1:14" s="87" customFormat="1">
      <c r="A76" s="86"/>
      <c r="B76" s="86"/>
      <c r="C76" s="86"/>
      <c r="D76" s="86"/>
      <c r="E76" s="86"/>
      <c r="F76" s="86"/>
      <c r="G76" s="86"/>
      <c r="H76" s="86"/>
      <c r="I76" s="86"/>
      <c r="J76" s="86"/>
      <c r="K76" s="89"/>
      <c r="L76" s="88"/>
      <c r="N76" s="86"/>
    </row>
    <row r="77" spans="1:14" s="87" customFormat="1">
      <c r="A77" s="86"/>
      <c r="B77" s="86"/>
      <c r="C77" s="86"/>
      <c r="D77" s="86"/>
      <c r="E77" s="86"/>
      <c r="F77" s="86"/>
      <c r="G77" s="86"/>
      <c r="H77" s="86"/>
      <c r="I77" s="86"/>
      <c r="J77" s="86"/>
      <c r="K77" s="89"/>
      <c r="L77" s="88"/>
      <c r="N77" s="86"/>
    </row>
    <row r="78" spans="1:14" s="87" customFormat="1">
      <c r="A78" s="86"/>
      <c r="B78" s="86"/>
      <c r="C78" s="86"/>
      <c r="D78" s="86"/>
      <c r="E78" s="86"/>
      <c r="F78" s="86"/>
      <c r="G78" s="86"/>
      <c r="H78" s="86"/>
      <c r="I78" s="86"/>
      <c r="J78" s="86"/>
      <c r="K78" s="89"/>
      <c r="L78" s="88"/>
      <c r="N78" s="86"/>
    </row>
    <row r="79" spans="1:14" s="87" customFormat="1">
      <c r="A79" s="86"/>
      <c r="B79" s="86"/>
      <c r="C79" s="86"/>
      <c r="D79" s="86"/>
      <c r="E79" s="86"/>
      <c r="F79" s="86"/>
      <c r="G79" s="86"/>
      <c r="H79" s="86"/>
      <c r="I79" s="86"/>
      <c r="J79" s="86"/>
      <c r="K79" s="89"/>
      <c r="L79" s="88"/>
      <c r="N79" s="86"/>
    </row>
    <row r="80" spans="1:14" s="87" customFormat="1">
      <c r="A80" s="86"/>
      <c r="B80" s="86"/>
      <c r="C80" s="86"/>
      <c r="D80" s="86"/>
      <c r="E80" s="86"/>
      <c r="F80" s="86"/>
      <c r="G80" s="86"/>
      <c r="H80" s="86"/>
      <c r="I80" s="86"/>
      <c r="J80" s="86"/>
      <c r="K80" s="89"/>
      <c r="L80" s="88"/>
      <c r="N80" s="86"/>
    </row>
    <row r="81" spans="1:14" s="87" customFormat="1">
      <c r="A81" s="86"/>
      <c r="B81" s="86"/>
      <c r="C81" s="86"/>
      <c r="D81" s="86"/>
      <c r="E81" s="86"/>
      <c r="F81" s="86"/>
      <c r="G81" s="86"/>
      <c r="H81" s="86"/>
      <c r="I81" s="86"/>
      <c r="J81" s="86"/>
      <c r="K81" s="89"/>
      <c r="L81" s="88"/>
      <c r="N81" s="86"/>
    </row>
    <row r="82" spans="1:14" s="87" customFormat="1">
      <c r="A82" s="86"/>
      <c r="B82" s="86"/>
      <c r="C82" s="86"/>
      <c r="D82" s="86"/>
      <c r="E82" s="86"/>
      <c r="F82" s="86"/>
      <c r="G82" s="86"/>
      <c r="H82" s="86"/>
      <c r="I82" s="86"/>
      <c r="J82" s="86"/>
      <c r="K82" s="89"/>
      <c r="L82" s="88"/>
      <c r="N82" s="86"/>
    </row>
    <row r="83" spans="1:14" s="87" customFormat="1">
      <c r="A83" s="86"/>
      <c r="B83" s="86"/>
      <c r="C83" s="86"/>
      <c r="D83" s="86"/>
      <c r="E83" s="86"/>
      <c r="F83" s="86"/>
      <c r="G83" s="86"/>
      <c r="H83" s="86"/>
      <c r="I83" s="86"/>
      <c r="J83" s="86"/>
      <c r="K83" s="89"/>
      <c r="L83" s="88"/>
      <c r="N83" s="86"/>
    </row>
    <row r="84" spans="1:14" s="87" customFormat="1">
      <c r="A84" s="86"/>
      <c r="B84" s="86"/>
      <c r="C84" s="86"/>
      <c r="D84" s="86"/>
      <c r="E84" s="86"/>
      <c r="F84" s="86"/>
      <c r="G84" s="86"/>
      <c r="H84" s="86"/>
      <c r="I84" s="86"/>
      <c r="J84" s="86"/>
      <c r="K84" s="89"/>
      <c r="L84" s="88"/>
      <c r="N84" s="86"/>
    </row>
    <row r="85" spans="1:14" s="87" customFormat="1">
      <c r="A85" s="86"/>
      <c r="B85" s="86"/>
      <c r="C85" s="86"/>
      <c r="D85" s="86"/>
      <c r="E85" s="86"/>
      <c r="F85" s="86"/>
      <c r="G85" s="86"/>
      <c r="H85" s="86"/>
      <c r="I85" s="86"/>
      <c r="J85" s="86"/>
      <c r="K85" s="89"/>
      <c r="L85" s="88"/>
      <c r="N85" s="86"/>
    </row>
  </sheetData>
  <mergeCells count="3">
    <mergeCell ref="K4:L6"/>
    <mergeCell ref="A4:E6"/>
    <mergeCell ref="G4:H4"/>
  </mergeCells>
  <pageMargins left="0.62992125984251968" right="0" top="0.78740157480314965" bottom="0.59055118110236227" header="0.51181102362204722" footer="0.51181102362204722"/>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5"/>
  <sheetViews>
    <sheetView showGridLines="0" topLeftCell="A30" zoomScale="70" zoomScaleNormal="70" workbookViewId="0">
      <selection activeCell="Q22" sqref="Q22"/>
    </sheetView>
  </sheetViews>
  <sheetFormatPr defaultColWidth="8.140625" defaultRowHeight="21.75"/>
  <cols>
    <col min="1" max="1" width="1.5703125" style="17" customWidth="1"/>
    <col min="2" max="2" width="1.140625" style="17" customWidth="1"/>
    <col min="3" max="3" width="4.140625" style="17" customWidth="1"/>
    <col min="4" max="4" width="4.28515625" style="17" customWidth="1"/>
    <col min="5" max="5" width="16.7109375" style="17" customWidth="1"/>
    <col min="6" max="6" width="13.28515625" style="17" hidden="1" customWidth="1"/>
    <col min="7" max="9" width="13.28515625" style="17" customWidth="1"/>
    <col min="10" max="11" width="12.5703125" style="17" customWidth="1"/>
    <col min="12" max="12" width="0.7109375" style="17" customWidth="1"/>
    <col min="13" max="14" width="1.28515625" style="17" customWidth="1"/>
    <col min="15" max="15" width="28.140625" style="20" customWidth="1"/>
    <col min="16" max="16" width="2" style="20" customWidth="1"/>
    <col min="17" max="17" width="4.7109375" style="17" customWidth="1"/>
    <col min="18" max="18" width="8.42578125" style="17" customWidth="1"/>
    <col min="19" max="20" width="8.140625" style="19"/>
    <col min="21" max="21" width="23.28515625" style="18" customWidth="1"/>
    <col min="22" max="22" width="8.140625" style="17"/>
    <col min="23" max="24" width="19.85546875" style="18" customWidth="1"/>
    <col min="25" max="16384" width="8.140625" style="17"/>
  </cols>
  <sheetData>
    <row r="1" spans="1:24" s="71" customFormat="1">
      <c r="B1" s="85" t="s">
        <v>73</v>
      </c>
      <c r="C1" s="85"/>
      <c r="D1" s="82"/>
      <c r="E1" s="85" t="s">
        <v>149</v>
      </c>
      <c r="O1" s="72"/>
      <c r="P1" s="72"/>
      <c r="U1" s="84"/>
      <c r="W1" s="84"/>
      <c r="X1" s="84"/>
    </row>
    <row r="2" spans="1:24" s="65" customFormat="1">
      <c r="B2" s="71" t="s">
        <v>72</v>
      </c>
      <c r="C2" s="83"/>
      <c r="D2" s="82"/>
      <c r="E2" s="81" t="s">
        <v>148</v>
      </c>
      <c r="U2" s="24"/>
      <c r="W2" s="24"/>
      <c r="X2" s="24"/>
    </row>
    <row r="3" spans="1:24" ht="6" customHeight="1">
      <c r="U3" s="24"/>
      <c r="W3" s="24"/>
      <c r="X3" s="24"/>
    </row>
    <row r="4" spans="1:24" s="31" customFormat="1" ht="20.25" customHeight="1">
      <c r="A4" s="258" t="s">
        <v>2</v>
      </c>
      <c r="B4" s="258"/>
      <c r="C4" s="258"/>
      <c r="D4" s="258"/>
      <c r="E4" s="259"/>
      <c r="F4" s="63"/>
      <c r="G4" s="63"/>
      <c r="H4" s="63"/>
      <c r="I4" s="63"/>
      <c r="J4" s="264" t="s">
        <v>71</v>
      </c>
      <c r="K4" s="265"/>
      <c r="L4" s="159"/>
      <c r="M4" s="258" t="s">
        <v>70</v>
      </c>
      <c r="N4" s="258"/>
      <c r="O4" s="258"/>
      <c r="P4" s="32"/>
      <c r="U4" s="24"/>
      <c r="W4" s="24"/>
      <c r="X4" s="24"/>
    </row>
    <row r="5" spans="1:24" s="31" customFormat="1" ht="20.25" customHeight="1">
      <c r="A5" s="260"/>
      <c r="B5" s="260"/>
      <c r="C5" s="260"/>
      <c r="D5" s="260"/>
      <c r="E5" s="261"/>
      <c r="F5" s="61">
        <v>2557</v>
      </c>
      <c r="G5" s="61">
        <v>2559</v>
      </c>
      <c r="H5" s="61">
        <v>2560</v>
      </c>
      <c r="I5" s="61">
        <v>2561</v>
      </c>
      <c r="J5" s="266" t="s">
        <v>69</v>
      </c>
      <c r="K5" s="267"/>
      <c r="L5" s="60"/>
      <c r="M5" s="260"/>
      <c r="N5" s="260"/>
      <c r="O5" s="260"/>
      <c r="P5" s="32"/>
      <c r="U5" s="24"/>
      <c r="W5" s="24"/>
      <c r="X5" s="24"/>
    </row>
    <row r="6" spans="1:24" s="31" customFormat="1" ht="20.25" customHeight="1">
      <c r="A6" s="262"/>
      <c r="B6" s="262"/>
      <c r="C6" s="262"/>
      <c r="D6" s="262"/>
      <c r="E6" s="263"/>
      <c r="F6" s="59" t="s">
        <v>68</v>
      </c>
      <c r="G6" s="59" t="s">
        <v>66</v>
      </c>
      <c r="H6" s="59" t="s">
        <v>65</v>
      </c>
      <c r="I6" s="59" t="s">
        <v>133</v>
      </c>
      <c r="J6" s="58" t="s">
        <v>63</v>
      </c>
      <c r="K6" s="58" t="s">
        <v>125</v>
      </c>
      <c r="L6" s="57"/>
      <c r="M6" s="262"/>
      <c r="N6" s="262"/>
      <c r="O6" s="262"/>
      <c r="P6" s="32"/>
      <c r="U6" s="24"/>
      <c r="W6" s="24"/>
      <c r="X6" s="24"/>
    </row>
    <row r="7" spans="1:24" s="31" customFormat="1" ht="9" customHeight="1">
      <c r="A7" s="157"/>
      <c r="B7" s="157"/>
      <c r="C7" s="157"/>
      <c r="D7" s="157"/>
      <c r="E7" s="158"/>
      <c r="F7" s="79"/>
      <c r="G7" s="79"/>
      <c r="H7" s="79"/>
      <c r="I7" s="79"/>
      <c r="J7" s="79"/>
      <c r="K7" s="79"/>
      <c r="L7" s="78"/>
      <c r="M7" s="157"/>
      <c r="N7" s="157"/>
      <c r="O7" s="157"/>
      <c r="P7" s="32"/>
      <c r="U7" s="24"/>
      <c r="W7" s="24"/>
      <c r="X7" s="24"/>
    </row>
    <row r="8" spans="1:24" s="31" customFormat="1" ht="20.25" customHeight="1">
      <c r="A8" s="50" t="s">
        <v>82</v>
      </c>
      <c r="B8" s="53"/>
      <c r="C8" s="53"/>
      <c r="D8" s="53"/>
      <c r="E8" s="55"/>
      <c r="F8" s="48">
        <v>13971</v>
      </c>
      <c r="G8" s="48">
        <v>16458</v>
      </c>
      <c r="H8" s="54">
        <v>17861</v>
      </c>
      <c r="I8" s="54">
        <v>18595</v>
      </c>
      <c r="J8" s="47">
        <v>8.5247296147770086</v>
      </c>
      <c r="K8" s="47">
        <f t="shared" ref="K8:K20" si="0">(I8-H8)*100/H8</f>
        <v>4.1095123453334077</v>
      </c>
      <c r="L8" s="32"/>
      <c r="M8" s="33" t="s">
        <v>81</v>
      </c>
      <c r="N8" s="33"/>
      <c r="O8" s="33"/>
      <c r="P8" s="32"/>
      <c r="U8" s="24"/>
      <c r="W8" s="24"/>
      <c r="X8" s="24"/>
    </row>
    <row r="9" spans="1:24" s="31" customFormat="1" ht="20.25" customHeight="1">
      <c r="A9" s="50" t="s">
        <v>14</v>
      </c>
      <c r="B9" s="53"/>
      <c r="C9" s="53"/>
      <c r="D9" s="53"/>
      <c r="E9" s="55"/>
      <c r="F9" s="48">
        <v>7063059</v>
      </c>
      <c r="G9" s="48">
        <v>8321239</v>
      </c>
      <c r="H9" s="54">
        <v>9314196</v>
      </c>
      <c r="I9" s="54">
        <v>9857627</v>
      </c>
      <c r="J9" s="47">
        <v>11.932802314655305</v>
      </c>
      <c r="K9" s="47">
        <f t="shared" si="0"/>
        <v>5.8344380985755508</v>
      </c>
      <c r="L9" s="32"/>
      <c r="M9" s="33" t="s">
        <v>80</v>
      </c>
      <c r="N9" s="33"/>
      <c r="O9" s="33"/>
      <c r="P9" s="32"/>
      <c r="R9" s="50"/>
      <c r="S9" s="53"/>
      <c r="T9" s="53"/>
      <c r="U9" s="76"/>
      <c r="W9" s="76"/>
      <c r="X9" s="76"/>
    </row>
    <row r="10" spans="1:24" s="31" customFormat="1" ht="20.25" customHeight="1">
      <c r="A10" s="51"/>
      <c r="B10" s="45"/>
      <c r="C10" s="50" t="s">
        <v>16</v>
      </c>
      <c r="D10" s="51"/>
      <c r="E10" s="52"/>
      <c r="F10" s="48">
        <v>6930725</v>
      </c>
      <c r="G10" s="48">
        <v>8173786</v>
      </c>
      <c r="H10" s="48">
        <v>9127919</v>
      </c>
      <c r="I10" s="48">
        <v>9661841</v>
      </c>
      <c r="J10" s="47">
        <v>11.673085152951154</v>
      </c>
      <c r="K10" s="47">
        <f t="shared" si="0"/>
        <v>5.8493288557884879</v>
      </c>
      <c r="L10" s="32"/>
      <c r="M10" s="33"/>
      <c r="N10" s="33"/>
      <c r="O10" s="33" t="s">
        <v>58</v>
      </c>
      <c r="P10" s="32"/>
      <c r="R10" s="51"/>
      <c r="S10" s="45"/>
      <c r="T10" s="50"/>
      <c r="U10" s="24"/>
      <c r="W10" s="24"/>
      <c r="X10" s="24"/>
    </row>
    <row r="11" spans="1:24" s="31" customFormat="1" ht="20.25" customHeight="1">
      <c r="A11" s="44"/>
      <c r="B11" s="45"/>
      <c r="C11" s="44" t="s">
        <v>17</v>
      </c>
      <c r="D11" s="44"/>
      <c r="E11" s="49"/>
      <c r="F11" s="48">
        <v>132334</v>
      </c>
      <c r="G11" s="48">
        <v>147453</v>
      </c>
      <c r="H11" s="48">
        <v>186277</v>
      </c>
      <c r="I11" s="48">
        <v>195786</v>
      </c>
      <c r="J11" s="47">
        <v>26.32974574949306</v>
      </c>
      <c r="K11" s="47">
        <f t="shared" si="0"/>
        <v>5.1047633363217146</v>
      </c>
      <c r="L11" s="32"/>
      <c r="M11" s="33"/>
      <c r="N11" s="33"/>
      <c r="O11" s="33" t="s">
        <v>57</v>
      </c>
      <c r="P11" s="32"/>
      <c r="R11" s="44"/>
      <c r="S11" s="45"/>
      <c r="T11" s="44"/>
      <c r="U11" s="24"/>
      <c r="W11" s="24"/>
      <c r="X11" s="24"/>
    </row>
    <row r="12" spans="1:24" s="31" customFormat="1" ht="20.25" customHeight="1">
      <c r="A12" s="45"/>
      <c r="B12" s="44" t="s">
        <v>79</v>
      </c>
      <c r="C12" s="44"/>
      <c r="D12" s="44"/>
      <c r="E12" s="49"/>
      <c r="F12" s="48">
        <v>4114261</v>
      </c>
      <c r="G12" s="48">
        <v>4870688</v>
      </c>
      <c r="H12" s="48">
        <v>5433259</v>
      </c>
      <c r="I12" s="48">
        <v>5774411</v>
      </c>
      <c r="J12" s="47">
        <v>11.550134190488079</v>
      </c>
      <c r="K12" s="47">
        <f t="shared" si="0"/>
        <v>6.2789570679402544</v>
      </c>
      <c r="L12" s="32"/>
      <c r="N12" s="33" t="s">
        <v>78</v>
      </c>
      <c r="O12" s="33"/>
      <c r="P12" s="32"/>
      <c r="R12" s="45"/>
      <c r="S12" s="44"/>
      <c r="T12" s="44"/>
      <c r="U12" s="76"/>
      <c r="W12" s="76"/>
      <c r="X12" s="76"/>
    </row>
    <row r="13" spans="1:24" s="31" customFormat="1" ht="20.25" customHeight="1">
      <c r="A13" s="51"/>
      <c r="B13" s="45"/>
      <c r="C13" s="50" t="s">
        <v>16</v>
      </c>
      <c r="D13" s="51"/>
      <c r="E13" s="52"/>
      <c r="F13" s="48">
        <v>4019347</v>
      </c>
      <c r="G13" s="48">
        <v>4766384</v>
      </c>
      <c r="H13" s="48">
        <v>5302700</v>
      </c>
      <c r="I13" s="48">
        <v>5637542</v>
      </c>
      <c r="J13" s="47">
        <v>11.252051869929071</v>
      </c>
      <c r="K13" s="47">
        <f t="shared" si="0"/>
        <v>6.3145567352480816</v>
      </c>
      <c r="L13" s="32"/>
      <c r="M13" s="33"/>
      <c r="N13" s="33"/>
      <c r="O13" s="33" t="s">
        <v>58</v>
      </c>
      <c r="P13" s="32"/>
      <c r="R13" s="51"/>
      <c r="S13" s="45"/>
      <c r="T13" s="50"/>
      <c r="U13" s="24"/>
      <c r="W13" s="24"/>
      <c r="X13" s="24"/>
    </row>
    <row r="14" spans="1:24" s="31" customFormat="1" ht="20.25" customHeight="1">
      <c r="A14" s="44"/>
      <c r="B14" s="45"/>
      <c r="C14" s="44" t="s">
        <v>17</v>
      </c>
      <c r="D14" s="44"/>
      <c r="E14" s="49"/>
      <c r="F14" s="48">
        <v>94914</v>
      </c>
      <c r="G14" s="48">
        <v>104304</v>
      </c>
      <c r="H14" s="48">
        <v>130559</v>
      </c>
      <c r="I14" s="48">
        <v>136869</v>
      </c>
      <c r="J14" s="47">
        <v>25.17161374443933</v>
      </c>
      <c r="K14" s="47">
        <f t="shared" si="0"/>
        <v>4.8330639787375826</v>
      </c>
      <c r="L14" s="32"/>
      <c r="M14" s="33"/>
      <c r="N14" s="33"/>
      <c r="O14" s="33" t="s">
        <v>57</v>
      </c>
      <c r="P14" s="32"/>
      <c r="R14" s="44"/>
      <c r="S14" s="45"/>
      <c r="T14" s="44"/>
      <c r="U14" s="24"/>
      <c r="W14" s="24"/>
      <c r="X14" s="24"/>
    </row>
    <row r="15" spans="1:24" s="31" customFormat="1" ht="20.25" customHeight="1">
      <c r="A15" s="45"/>
      <c r="B15" s="44" t="s">
        <v>77</v>
      </c>
      <c r="C15" s="44"/>
      <c r="D15" s="44"/>
      <c r="E15" s="49"/>
      <c r="F15" s="48">
        <v>2948798</v>
      </c>
      <c r="G15" s="48">
        <v>3450551</v>
      </c>
      <c r="H15" s="48">
        <v>3880937</v>
      </c>
      <c r="I15" s="48">
        <v>4083216</v>
      </c>
      <c r="J15" s="47">
        <v>12.472964462777105</v>
      </c>
      <c r="K15" s="47">
        <f t="shared" si="0"/>
        <v>5.2121175891286047</v>
      </c>
      <c r="L15" s="32"/>
      <c r="N15" s="33" t="s">
        <v>76</v>
      </c>
      <c r="O15" s="33"/>
      <c r="P15" s="32"/>
      <c r="R15" s="45"/>
      <c r="S15" s="44"/>
      <c r="T15" s="44"/>
      <c r="U15" s="76"/>
      <c r="W15" s="76"/>
      <c r="X15" s="76"/>
    </row>
    <row r="16" spans="1:24" s="31" customFormat="1" ht="20.25" customHeight="1">
      <c r="A16" s="51"/>
      <c r="B16" s="45"/>
      <c r="C16" s="50" t="s">
        <v>16</v>
      </c>
      <c r="D16" s="51"/>
      <c r="E16" s="52"/>
      <c r="F16" s="48">
        <v>2911378</v>
      </c>
      <c r="G16" s="48">
        <v>3407402</v>
      </c>
      <c r="H16" s="48">
        <v>3825219</v>
      </c>
      <c r="I16" s="48">
        <v>4024299</v>
      </c>
      <c r="J16" s="47">
        <v>12.262040111498438</v>
      </c>
      <c r="K16" s="47">
        <f t="shared" si="0"/>
        <v>5.2044079044886056</v>
      </c>
      <c r="L16" s="32"/>
      <c r="M16" s="33"/>
      <c r="N16" s="33"/>
      <c r="O16" s="33" t="s">
        <v>58</v>
      </c>
      <c r="P16" s="32"/>
      <c r="R16" s="51"/>
      <c r="S16" s="45"/>
      <c r="T16" s="50"/>
      <c r="U16" s="24"/>
      <c r="W16" s="24"/>
      <c r="X16" s="24"/>
    </row>
    <row r="17" spans="1:24" s="31" customFormat="1" ht="20.25" customHeight="1">
      <c r="A17" s="44"/>
      <c r="B17" s="44"/>
      <c r="C17" s="44" t="s">
        <v>17</v>
      </c>
      <c r="D17" s="44"/>
      <c r="E17" s="44"/>
      <c r="F17" s="48">
        <v>37420</v>
      </c>
      <c r="G17" s="48">
        <v>43149</v>
      </c>
      <c r="H17" s="48">
        <v>55718</v>
      </c>
      <c r="I17" s="48">
        <v>58917</v>
      </c>
      <c r="J17" s="47">
        <v>29.129296159818303</v>
      </c>
      <c r="K17" s="47">
        <f t="shared" si="0"/>
        <v>5.7414121109874729</v>
      </c>
      <c r="L17" s="32"/>
      <c r="M17" s="33"/>
      <c r="N17" s="33"/>
      <c r="O17" s="33" t="s">
        <v>57</v>
      </c>
      <c r="P17" s="32"/>
      <c r="R17" s="44"/>
      <c r="S17" s="44"/>
      <c r="T17" s="44"/>
      <c r="U17" s="24"/>
      <c r="W17" s="24"/>
      <c r="X17" s="24"/>
    </row>
    <row r="18" spans="1:24" s="32" customFormat="1" ht="20.25" customHeight="1">
      <c r="A18" s="45" t="s">
        <v>20</v>
      </c>
      <c r="B18" s="44"/>
      <c r="C18" s="44"/>
      <c r="D18" s="44"/>
      <c r="E18" s="49"/>
      <c r="F18" s="48">
        <v>4.33</v>
      </c>
      <c r="G18" s="48">
        <v>2.12</v>
      </c>
      <c r="H18" s="48">
        <v>2.14</v>
      </c>
      <c r="I18" s="48">
        <v>2.15</v>
      </c>
      <c r="J18" s="47">
        <v>0.94339622641509513</v>
      </c>
      <c r="K18" s="47">
        <f t="shared" si="0"/>
        <v>0.46728971962615823</v>
      </c>
      <c r="M18" s="31"/>
      <c r="N18" s="33" t="s">
        <v>75</v>
      </c>
      <c r="O18" s="33"/>
      <c r="R18" s="45"/>
      <c r="S18" s="44"/>
      <c r="T18" s="44"/>
      <c r="U18" s="76"/>
      <c r="W18" s="76"/>
      <c r="X18" s="76"/>
    </row>
    <row r="19" spans="1:24" s="31" customFormat="1" ht="20.25" customHeight="1">
      <c r="A19" s="51"/>
      <c r="B19" s="45"/>
      <c r="C19" s="50" t="s">
        <v>16</v>
      </c>
      <c r="D19" s="51"/>
      <c r="E19" s="52"/>
      <c r="F19" s="48">
        <v>4.3100000000000005</v>
      </c>
      <c r="G19" s="48">
        <v>2.1</v>
      </c>
      <c r="H19" s="48">
        <v>2.13</v>
      </c>
      <c r="I19" s="48">
        <v>2.14</v>
      </c>
      <c r="J19" s="47">
        <v>1.4285714285714193</v>
      </c>
      <c r="K19" s="47">
        <f t="shared" si="0"/>
        <v>0.46948356807512825</v>
      </c>
      <c r="L19" s="32"/>
      <c r="M19" s="33"/>
      <c r="N19" s="33"/>
      <c r="O19" s="33" t="s">
        <v>58</v>
      </c>
      <c r="P19" s="32"/>
      <c r="R19" s="51"/>
      <c r="S19" s="45"/>
      <c r="T19" s="50"/>
      <c r="U19" s="76"/>
      <c r="W19" s="76"/>
      <c r="X19" s="76"/>
    </row>
    <row r="20" spans="1:24" s="31" customFormat="1" ht="20.25" customHeight="1">
      <c r="A20" s="44"/>
      <c r="B20" s="44"/>
      <c r="C20" s="44" t="s">
        <v>17</v>
      </c>
      <c r="D20" s="44"/>
      <c r="E20" s="44"/>
      <c r="F20" s="48">
        <v>5.0999999999999996</v>
      </c>
      <c r="G20" s="48">
        <v>2.66</v>
      </c>
      <c r="H20" s="48">
        <v>2.69</v>
      </c>
      <c r="I20" s="48">
        <v>2.71</v>
      </c>
      <c r="J20" s="47">
        <v>1.127819548872173</v>
      </c>
      <c r="K20" s="47">
        <f t="shared" si="0"/>
        <v>0.74349442379182229</v>
      </c>
      <c r="L20" s="32"/>
      <c r="M20" s="33"/>
      <c r="N20" s="33"/>
      <c r="O20" s="33" t="s">
        <v>57</v>
      </c>
      <c r="P20" s="32"/>
      <c r="R20" s="44"/>
      <c r="S20" s="44"/>
      <c r="T20" s="44"/>
      <c r="U20" s="76"/>
      <c r="W20" s="76"/>
      <c r="X20" s="76"/>
    </row>
    <row r="21" spans="1:24" s="32" customFormat="1" ht="20.25" customHeight="1">
      <c r="A21" s="45" t="s">
        <v>21</v>
      </c>
      <c r="B21" s="44"/>
      <c r="C21" s="44"/>
      <c r="D21" s="44"/>
      <c r="E21" s="49"/>
      <c r="F21" s="48"/>
      <c r="G21" s="48"/>
      <c r="H21" s="48"/>
      <c r="I21" s="48"/>
      <c r="J21" s="47"/>
      <c r="K21" s="47"/>
      <c r="M21" s="33" t="s">
        <v>74</v>
      </c>
      <c r="N21" s="33"/>
      <c r="O21" s="33"/>
      <c r="R21" s="45"/>
      <c r="S21" s="44"/>
      <c r="T21" s="44"/>
      <c r="U21" s="24"/>
      <c r="W21" s="24"/>
      <c r="X21" s="24"/>
    </row>
    <row r="22" spans="1:24" s="31" customFormat="1" ht="20.25" customHeight="1">
      <c r="A22" s="50"/>
      <c r="B22" s="50" t="s">
        <v>4</v>
      </c>
      <c r="C22" s="53"/>
      <c r="D22" s="53"/>
      <c r="E22" s="55"/>
      <c r="F22" s="48">
        <v>2276.52</v>
      </c>
      <c r="G22" s="48">
        <v>1267.96</v>
      </c>
      <c r="H22" s="48">
        <v>1400.77</v>
      </c>
      <c r="I22" s="48">
        <v>1473.5200000000002</v>
      </c>
      <c r="J22" s="47">
        <v>10.4743051831288</v>
      </c>
      <c r="K22" s="47">
        <f t="shared" ref="K22:K24" si="1">(I22-H22)*100/H22</f>
        <v>5.1935721067698646</v>
      </c>
      <c r="L22" s="32"/>
      <c r="M22" s="33"/>
      <c r="N22" s="33" t="s">
        <v>59</v>
      </c>
      <c r="O22" s="33"/>
      <c r="P22" s="32"/>
      <c r="R22" s="50"/>
      <c r="S22" s="50"/>
      <c r="T22" s="53"/>
      <c r="U22" s="43"/>
      <c r="W22" s="43"/>
      <c r="X22" s="43"/>
    </row>
    <row r="23" spans="1:24" s="31" customFormat="1" ht="20.25" customHeight="1">
      <c r="A23" s="51"/>
      <c r="B23" s="45"/>
      <c r="C23" s="50" t="s">
        <v>16</v>
      </c>
      <c r="D23" s="51"/>
      <c r="E23" s="52"/>
      <c r="F23" s="48">
        <v>2257.46</v>
      </c>
      <c r="G23" s="48">
        <v>1258.57</v>
      </c>
      <c r="H23" s="48">
        <v>1389.29</v>
      </c>
      <c r="I23" s="48">
        <v>1461.4899999999998</v>
      </c>
      <c r="J23" s="47">
        <v>10.386390903962438</v>
      </c>
      <c r="K23" s="47">
        <f t="shared" si="1"/>
        <v>5.1968991355296463</v>
      </c>
      <c r="L23" s="32"/>
      <c r="M23" s="33"/>
      <c r="N23" s="33"/>
      <c r="O23" s="33" t="s">
        <v>58</v>
      </c>
      <c r="P23" s="32"/>
      <c r="R23" s="51"/>
      <c r="S23" s="45"/>
      <c r="T23" s="50"/>
      <c r="U23" s="43"/>
      <c r="W23" s="43"/>
      <c r="X23" s="43"/>
    </row>
    <row r="24" spans="1:24" s="31" customFormat="1" ht="20.25" customHeight="1">
      <c r="A24" s="44"/>
      <c r="B24" s="45"/>
      <c r="C24" s="44" t="s">
        <v>17</v>
      </c>
      <c r="D24" s="44"/>
      <c r="E24" s="49"/>
      <c r="F24" s="48">
        <v>3067.44</v>
      </c>
      <c r="G24" s="48">
        <v>1660.62</v>
      </c>
      <c r="H24" s="48">
        <v>1827.41</v>
      </c>
      <c r="I24" s="48">
        <v>1923.6699999999998</v>
      </c>
      <c r="J24" s="47">
        <v>10.043839048066397</v>
      </c>
      <c r="K24" s="47">
        <f t="shared" si="1"/>
        <v>5.2675644764995138</v>
      </c>
      <c r="L24" s="32"/>
      <c r="M24" s="33"/>
      <c r="N24" s="33"/>
      <c r="O24" s="33" t="s">
        <v>57</v>
      </c>
      <c r="P24" s="32"/>
      <c r="R24" s="44"/>
      <c r="S24" s="45"/>
      <c r="T24" s="44"/>
      <c r="U24" s="43"/>
      <c r="W24" s="43"/>
      <c r="X24" s="43"/>
    </row>
    <row r="25" spans="1:24" s="31" customFormat="1" ht="23.25" customHeight="1">
      <c r="A25" s="44"/>
      <c r="B25" s="45"/>
      <c r="C25" s="44"/>
      <c r="D25" s="44"/>
      <c r="E25" s="44"/>
      <c r="F25" s="75"/>
      <c r="G25" s="75"/>
      <c r="H25" s="75"/>
      <c r="I25" s="75"/>
      <c r="J25" s="74"/>
      <c r="K25" s="74"/>
      <c r="L25" s="32"/>
      <c r="M25" s="33"/>
      <c r="N25" s="33"/>
      <c r="O25" s="33"/>
      <c r="P25" s="32"/>
      <c r="U25" s="43"/>
      <c r="W25" s="43"/>
      <c r="X25" s="43"/>
    </row>
    <row r="26" spans="1:24" s="31" customFormat="1" ht="10.5" customHeight="1">
      <c r="A26" s="44"/>
      <c r="B26" s="45"/>
      <c r="C26" s="44"/>
      <c r="D26" s="44"/>
      <c r="E26" s="44"/>
      <c r="F26" s="75"/>
      <c r="G26" s="75"/>
      <c r="H26" s="75"/>
      <c r="I26" s="75"/>
      <c r="J26" s="74"/>
      <c r="K26" s="74"/>
      <c r="L26" s="32"/>
      <c r="M26" s="33"/>
      <c r="N26" s="33"/>
      <c r="O26" s="33"/>
      <c r="P26" s="32"/>
      <c r="U26" s="43"/>
      <c r="W26" s="43"/>
      <c r="X26" s="43"/>
    </row>
    <row r="27" spans="1:24" s="71" customFormat="1">
      <c r="A27" s="69"/>
      <c r="B27" s="73" t="s">
        <v>73</v>
      </c>
      <c r="C27" s="73"/>
      <c r="D27" s="67"/>
      <c r="E27" s="73" t="s">
        <v>150</v>
      </c>
      <c r="O27" s="72"/>
      <c r="P27" s="72"/>
      <c r="U27" s="43"/>
      <c r="W27" s="43"/>
      <c r="X27" s="43"/>
    </row>
    <row r="28" spans="1:24" s="65" customFormat="1">
      <c r="A28" s="70"/>
      <c r="B28" s="69" t="s">
        <v>72</v>
      </c>
      <c r="C28" s="68"/>
      <c r="D28" s="67"/>
      <c r="E28" s="66" t="s">
        <v>147</v>
      </c>
      <c r="U28" s="43"/>
      <c r="W28" s="43"/>
      <c r="X28" s="43"/>
    </row>
    <row r="29" spans="1:24" ht="6" customHeight="1">
      <c r="A29" s="64"/>
      <c r="B29" s="64"/>
      <c r="C29" s="64"/>
      <c r="D29" s="64"/>
      <c r="E29" s="64"/>
      <c r="U29" s="43"/>
      <c r="W29" s="43"/>
      <c r="X29" s="43"/>
    </row>
    <row r="30" spans="1:24" s="31" customFormat="1" ht="20.25" customHeight="1">
      <c r="A30" s="268" t="s">
        <v>2</v>
      </c>
      <c r="B30" s="268"/>
      <c r="C30" s="268"/>
      <c r="D30" s="268"/>
      <c r="E30" s="269"/>
      <c r="F30" s="63"/>
      <c r="G30" s="63"/>
      <c r="H30" s="63"/>
      <c r="I30" s="63"/>
      <c r="J30" s="264" t="s">
        <v>71</v>
      </c>
      <c r="K30" s="265"/>
      <c r="L30" s="159"/>
      <c r="M30" s="258" t="s">
        <v>70</v>
      </c>
      <c r="N30" s="258"/>
      <c r="O30" s="258"/>
      <c r="P30" s="32"/>
      <c r="U30" s="43"/>
      <c r="W30" s="43"/>
      <c r="X30" s="43"/>
    </row>
    <row r="31" spans="1:24" s="31" customFormat="1" ht="20.25" customHeight="1">
      <c r="A31" s="270"/>
      <c r="B31" s="270"/>
      <c r="C31" s="270"/>
      <c r="D31" s="270"/>
      <c r="E31" s="271"/>
      <c r="F31" s="61">
        <v>2557</v>
      </c>
      <c r="G31" s="61">
        <v>2559</v>
      </c>
      <c r="H31" s="61">
        <v>2560</v>
      </c>
      <c r="I31" s="61">
        <v>2561</v>
      </c>
      <c r="J31" s="266" t="s">
        <v>69</v>
      </c>
      <c r="K31" s="267"/>
      <c r="L31" s="60"/>
      <c r="M31" s="260"/>
      <c r="N31" s="260"/>
      <c r="O31" s="260"/>
      <c r="P31" s="32"/>
      <c r="U31" s="43"/>
      <c r="W31" s="43"/>
      <c r="X31" s="43"/>
    </row>
    <row r="32" spans="1:24" s="31" customFormat="1" ht="20.25" customHeight="1">
      <c r="A32" s="272"/>
      <c r="B32" s="272"/>
      <c r="C32" s="272"/>
      <c r="D32" s="272"/>
      <c r="E32" s="273"/>
      <c r="F32" s="59" t="s">
        <v>68</v>
      </c>
      <c r="G32" s="59" t="s">
        <v>66</v>
      </c>
      <c r="H32" s="59" t="s">
        <v>65</v>
      </c>
      <c r="I32" s="59" t="s">
        <v>133</v>
      </c>
      <c r="J32" s="58" t="s">
        <v>63</v>
      </c>
      <c r="K32" s="58" t="s">
        <v>125</v>
      </c>
      <c r="L32" s="57"/>
      <c r="M32" s="262"/>
      <c r="N32" s="262"/>
      <c r="O32" s="262"/>
      <c r="P32" s="32"/>
      <c r="U32" s="43"/>
      <c r="W32" s="43"/>
      <c r="X32" s="43"/>
    </row>
    <row r="33" spans="1:24" s="31" customFormat="1" ht="9" customHeight="1">
      <c r="A33" s="44"/>
      <c r="B33" s="45"/>
      <c r="C33" s="44"/>
      <c r="D33" s="44"/>
      <c r="E33" s="49"/>
      <c r="F33" s="56"/>
      <c r="G33" s="56"/>
      <c r="H33" s="56"/>
      <c r="I33" s="56"/>
      <c r="J33" s="56"/>
      <c r="K33" s="56"/>
      <c r="L33" s="46"/>
      <c r="M33" s="33"/>
      <c r="N33" s="33"/>
      <c r="O33" s="33"/>
      <c r="P33" s="32"/>
      <c r="R33" s="44"/>
      <c r="S33" s="45"/>
      <c r="T33" s="44"/>
      <c r="U33" s="43"/>
      <c r="W33" s="43"/>
      <c r="X33" s="43"/>
    </row>
    <row r="34" spans="1:24" s="31" customFormat="1" ht="20.25" customHeight="1">
      <c r="A34" s="45"/>
      <c r="B34" s="44" t="s">
        <v>22</v>
      </c>
      <c r="C34" s="44"/>
      <c r="D34" s="44"/>
      <c r="E34" s="49"/>
      <c r="F34" s="48">
        <v>2541.8200000000002</v>
      </c>
      <c r="G34" s="48">
        <v>1424.31</v>
      </c>
      <c r="H34" s="48">
        <v>1577.82</v>
      </c>
      <c r="I34" s="48">
        <v>1660.9099999999999</v>
      </c>
      <c r="J34" s="47">
        <f t="shared" ref="J34:K39" si="2">(H34-G34)*100/G34</f>
        <v>10.777850327527014</v>
      </c>
      <c r="K34" s="47">
        <f t="shared" si="2"/>
        <v>5.2661266811169796</v>
      </c>
      <c r="L34" s="46"/>
      <c r="N34" s="33" t="s">
        <v>62</v>
      </c>
      <c r="O34" s="33"/>
      <c r="P34" s="32"/>
      <c r="R34" s="45"/>
      <c r="S34" s="44"/>
      <c r="T34" s="44"/>
      <c r="U34" s="43"/>
      <c r="W34" s="43"/>
      <c r="X34" s="43"/>
    </row>
    <row r="35" spans="1:24" s="31" customFormat="1" ht="20.25" customHeight="1">
      <c r="A35" s="51"/>
      <c r="B35" s="45"/>
      <c r="C35" s="50" t="s">
        <v>16</v>
      </c>
      <c r="D35" s="51"/>
      <c r="E35" s="52"/>
      <c r="F35" s="48">
        <v>2521.8900000000003</v>
      </c>
      <c r="G35" s="48">
        <v>1415.04</v>
      </c>
      <c r="H35" s="48">
        <v>1566.48</v>
      </c>
      <c r="I35" s="48">
        <v>1649.08</v>
      </c>
      <c r="J35" s="47">
        <f t="shared" si="2"/>
        <v>10.702170963364997</v>
      </c>
      <c r="K35" s="47">
        <f t="shared" si="2"/>
        <v>5.2729686941422749</v>
      </c>
      <c r="L35" s="46"/>
      <c r="M35" s="33"/>
      <c r="N35" s="33"/>
      <c r="O35" s="33" t="s">
        <v>58</v>
      </c>
      <c r="P35" s="32"/>
      <c r="R35" s="51"/>
      <c r="S35" s="45"/>
      <c r="T35" s="50"/>
      <c r="U35" s="43"/>
      <c r="W35" s="43"/>
      <c r="X35" s="43"/>
    </row>
    <row r="36" spans="1:24" s="31" customFormat="1" ht="20.25" customHeight="1">
      <c r="A36" s="44"/>
      <c r="B36" s="45"/>
      <c r="C36" s="44" t="s">
        <v>17</v>
      </c>
      <c r="D36" s="44"/>
      <c r="E36" s="49"/>
      <c r="F36" s="48">
        <v>3266.6800000000003</v>
      </c>
      <c r="G36" s="48">
        <v>1758.67</v>
      </c>
      <c r="H36" s="48">
        <v>1941.62</v>
      </c>
      <c r="I36" s="48">
        <v>2045.85</v>
      </c>
      <c r="J36" s="47">
        <f t="shared" si="2"/>
        <v>10.402747530804518</v>
      </c>
      <c r="K36" s="47">
        <f t="shared" si="2"/>
        <v>5.3681976905882731</v>
      </c>
      <c r="L36" s="46"/>
      <c r="M36" s="33"/>
      <c r="N36" s="33"/>
      <c r="O36" s="33" t="s">
        <v>57</v>
      </c>
      <c r="P36" s="32"/>
      <c r="R36" s="44"/>
      <c r="S36" s="45"/>
      <c r="T36" s="44"/>
      <c r="U36" s="43"/>
      <c r="W36" s="43"/>
      <c r="X36" s="43"/>
    </row>
    <row r="37" spans="1:24" s="31" customFormat="1" ht="20.25" customHeight="1">
      <c r="A37" s="45"/>
      <c r="B37" s="44" t="s">
        <v>23</v>
      </c>
      <c r="C37" s="44"/>
      <c r="D37" s="44"/>
      <c r="E37" s="49"/>
      <c r="F37" s="48">
        <v>1449.84</v>
      </c>
      <c r="G37" s="48">
        <v>801.84</v>
      </c>
      <c r="H37" s="48">
        <v>869.55</v>
      </c>
      <c r="I37" s="48">
        <v>902.86000000000013</v>
      </c>
      <c r="J37" s="47">
        <f t="shared" si="2"/>
        <v>8.444328045495352</v>
      </c>
      <c r="K37" s="47">
        <f t="shared" si="2"/>
        <v>3.8307170375481774</v>
      </c>
      <c r="L37" s="46"/>
      <c r="N37" s="33" t="s">
        <v>61</v>
      </c>
      <c r="O37" s="33"/>
      <c r="P37" s="32"/>
      <c r="R37" s="45"/>
      <c r="S37" s="44"/>
      <c r="T37" s="44"/>
      <c r="U37" s="43"/>
      <c r="W37" s="43"/>
      <c r="X37" s="43"/>
    </row>
    <row r="38" spans="1:24" s="31" customFormat="1" ht="20.25" customHeight="1">
      <c r="A38" s="51"/>
      <c r="B38" s="45"/>
      <c r="C38" s="50" t="s">
        <v>16</v>
      </c>
      <c r="D38" s="51"/>
      <c r="E38" s="52"/>
      <c r="F38" s="48">
        <v>1444.47</v>
      </c>
      <c r="G38" s="48">
        <v>798.95</v>
      </c>
      <c r="H38" s="48">
        <v>866.07</v>
      </c>
      <c r="I38" s="48">
        <v>899.16</v>
      </c>
      <c r="J38" s="47">
        <f t="shared" si="2"/>
        <v>8.401026347080542</v>
      </c>
      <c r="K38" s="47">
        <f t="shared" si="2"/>
        <v>3.8207073331254882</v>
      </c>
      <c r="L38" s="46"/>
      <c r="M38" s="33"/>
      <c r="N38" s="33"/>
      <c r="O38" s="33" t="s">
        <v>58</v>
      </c>
      <c r="P38" s="32"/>
      <c r="R38" s="51"/>
      <c r="S38" s="45"/>
      <c r="T38" s="50"/>
      <c r="U38" s="43"/>
      <c r="W38" s="43"/>
      <c r="X38" s="43"/>
    </row>
    <row r="39" spans="1:24" s="32" customFormat="1" ht="20.25" customHeight="1">
      <c r="A39" s="44"/>
      <c r="B39" s="44"/>
      <c r="C39" s="44" t="s">
        <v>17</v>
      </c>
      <c r="D39" s="44"/>
      <c r="E39" s="44"/>
      <c r="F39" s="48">
        <v>1863.25</v>
      </c>
      <c r="G39" s="48">
        <v>1030.1500000000001</v>
      </c>
      <c r="H39" s="48">
        <v>1107.55</v>
      </c>
      <c r="I39" s="48">
        <v>1154.5</v>
      </c>
      <c r="J39" s="47">
        <f t="shared" si="2"/>
        <v>7.5134689122943126</v>
      </c>
      <c r="K39" s="47">
        <f t="shared" si="2"/>
        <v>4.2390862715001623</v>
      </c>
      <c r="M39" s="33"/>
      <c r="N39" s="33"/>
      <c r="O39" s="33" t="s">
        <v>57</v>
      </c>
      <c r="R39" s="44"/>
      <c r="S39" s="44"/>
      <c r="T39" s="44"/>
      <c r="U39" s="43"/>
      <c r="W39" s="43"/>
      <c r="X39" s="43"/>
    </row>
    <row r="40" spans="1:24" s="31" customFormat="1" ht="20.25" customHeight="1">
      <c r="A40" s="45" t="s">
        <v>24</v>
      </c>
      <c r="B40" s="44"/>
      <c r="C40" s="44"/>
      <c r="D40" s="44"/>
      <c r="E40" s="49"/>
      <c r="F40" s="48"/>
      <c r="G40" s="48"/>
      <c r="H40" s="48"/>
      <c r="I40" s="48"/>
      <c r="J40" s="47"/>
      <c r="K40" s="47"/>
      <c r="L40" s="46"/>
      <c r="M40" s="33" t="s">
        <v>60</v>
      </c>
      <c r="N40" s="33"/>
      <c r="O40" s="33"/>
      <c r="P40" s="32"/>
      <c r="R40" s="45"/>
      <c r="S40" s="44"/>
      <c r="T40" s="44"/>
      <c r="U40" s="43"/>
      <c r="W40" s="43"/>
      <c r="X40" s="43"/>
    </row>
    <row r="41" spans="1:24" s="31" customFormat="1" ht="20.25" customHeight="1">
      <c r="A41" s="50"/>
      <c r="B41" s="50" t="s">
        <v>4</v>
      </c>
      <c r="C41" s="53"/>
      <c r="D41" s="53"/>
      <c r="E41" s="55"/>
      <c r="F41" s="48">
        <v>13511.279999999999</v>
      </c>
      <c r="G41" s="48">
        <v>17418.41</v>
      </c>
      <c r="H41" s="54">
        <v>21749.72</v>
      </c>
      <c r="I41" s="54">
        <v>24340.39</v>
      </c>
      <c r="J41" s="47">
        <f t="shared" ref="J41:K43" si="3">(H41-G41)*100/G41</f>
        <v>24.866276543036943</v>
      </c>
      <c r="K41" s="47">
        <f t="shared" si="3"/>
        <v>11.911279777394826</v>
      </c>
      <c r="L41" s="46"/>
      <c r="M41" s="33"/>
      <c r="N41" s="33" t="s">
        <v>59</v>
      </c>
      <c r="O41" s="33"/>
      <c r="P41" s="32"/>
      <c r="R41" s="50"/>
      <c r="S41" s="50"/>
      <c r="T41" s="53"/>
      <c r="U41" s="43"/>
      <c r="W41" s="43"/>
      <c r="X41" s="43"/>
    </row>
    <row r="42" spans="1:24" s="31" customFormat="1" ht="20.25" customHeight="1">
      <c r="A42" s="51"/>
      <c r="B42" s="45"/>
      <c r="C42" s="50" t="s">
        <v>16</v>
      </c>
      <c r="D42" s="51"/>
      <c r="E42" s="52"/>
      <c r="F42" s="48">
        <v>13059.119999999999</v>
      </c>
      <c r="G42" s="48">
        <v>16886.02</v>
      </c>
      <c r="H42" s="48">
        <v>21006.11</v>
      </c>
      <c r="I42" s="48">
        <v>23513.53</v>
      </c>
      <c r="J42" s="47">
        <f t="shared" si="3"/>
        <v>24.3994144268454</v>
      </c>
      <c r="K42" s="47">
        <f t="shared" si="3"/>
        <v>11.936622249431228</v>
      </c>
      <c r="L42" s="46"/>
      <c r="M42" s="33"/>
      <c r="N42" s="33"/>
      <c r="O42" s="33" t="s">
        <v>58</v>
      </c>
      <c r="P42" s="32"/>
      <c r="R42" s="51"/>
      <c r="S42" s="45"/>
      <c r="T42" s="50"/>
      <c r="U42" s="43"/>
      <c r="W42" s="43"/>
      <c r="X42" s="43"/>
    </row>
    <row r="43" spans="1:24" s="31" customFormat="1" ht="20.25" customHeight="1">
      <c r="A43" s="44"/>
      <c r="B43" s="45"/>
      <c r="C43" s="44" t="s">
        <v>17</v>
      </c>
      <c r="D43" s="44"/>
      <c r="E43" s="49"/>
      <c r="F43" s="48">
        <v>452.16</v>
      </c>
      <c r="G43" s="48">
        <v>532.39</v>
      </c>
      <c r="H43" s="48">
        <v>743.61</v>
      </c>
      <c r="I43" s="48">
        <v>826.8599999999999</v>
      </c>
      <c r="J43" s="47">
        <f t="shared" si="3"/>
        <v>39.673923251751546</v>
      </c>
      <c r="K43" s="47">
        <f t="shared" si="3"/>
        <v>11.195384677451875</v>
      </c>
      <c r="L43" s="46"/>
      <c r="M43" s="33"/>
      <c r="N43" s="33"/>
      <c r="O43" s="33" t="s">
        <v>57</v>
      </c>
      <c r="P43" s="32"/>
      <c r="R43" s="44"/>
      <c r="S43" s="45"/>
      <c r="T43" s="44"/>
      <c r="U43" s="43"/>
      <c r="W43" s="43"/>
      <c r="X43" s="43"/>
    </row>
    <row r="44" spans="1:24" s="31" customFormat="1" ht="3" customHeight="1">
      <c r="A44" s="42"/>
      <c r="B44" s="42"/>
      <c r="C44" s="42"/>
      <c r="D44" s="42"/>
      <c r="E44" s="41"/>
      <c r="F44" s="40"/>
      <c r="G44" s="40"/>
      <c r="H44" s="40"/>
      <c r="I44" s="40"/>
      <c r="J44" s="40"/>
      <c r="K44" s="40"/>
      <c r="L44" s="39"/>
      <c r="M44" s="38"/>
      <c r="N44" s="38"/>
      <c r="O44" s="38" t="s">
        <v>57</v>
      </c>
      <c r="P44" s="32"/>
      <c r="U44" s="24"/>
      <c r="W44" s="24"/>
      <c r="X44" s="24"/>
    </row>
    <row r="45" spans="1:24" ht="3" customHeight="1">
      <c r="A45" s="20"/>
      <c r="B45" s="20"/>
      <c r="C45" s="20"/>
      <c r="D45" s="20"/>
      <c r="E45" s="20"/>
      <c r="F45" s="20"/>
      <c r="G45" s="20"/>
      <c r="H45" s="20"/>
      <c r="I45" s="20"/>
      <c r="J45" s="20"/>
      <c r="K45" s="20"/>
      <c r="L45" s="20"/>
      <c r="M45" s="21"/>
      <c r="N45" s="21"/>
      <c r="O45" s="21"/>
      <c r="U45" s="24"/>
      <c r="W45" s="24"/>
      <c r="X45" s="24"/>
    </row>
    <row r="46" spans="1:24" s="31" customFormat="1" ht="18" customHeight="1">
      <c r="A46" s="36"/>
      <c r="B46" s="36"/>
      <c r="C46" s="36" t="s">
        <v>56</v>
      </c>
      <c r="D46" s="35"/>
      <c r="E46" s="36"/>
      <c r="F46" s="32"/>
      <c r="G46" s="32"/>
      <c r="H46" s="32"/>
      <c r="I46" s="32"/>
      <c r="J46" s="32"/>
      <c r="K46" s="32"/>
      <c r="L46" s="32"/>
      <c r="M46" s="33"/>
      <c r="N46" s="33"/>
      <c r="O46" s="33"/>
      <c r="P46" s="32"/>
      <c r="U46" s="24"/>
      <c r="W46" s="24"/>
      <c r="X46" s="24"/>
    </row>
    <row r="47" spans="1:24" s="31" customFormat="1" ht="18" customHeight="1">
      <c r="A47" s="36"/>
      <c r="B47" s="36"/>
      <c r="C47" s="36"/>
      <c r="D47" s="36" t="s">
        <v>55</v>
      </c>
      <c r="E47" s="36"/>
      <c r="F47" s="32"/>
      <c r="G47" s="32"/>
      <c r="H47" s="32"/>
      <c r="I47" s="32"/>
      <c r="J47" s="32"/>
      <c r="K47" s="32"/>
      <c r="L47" s="32"/>
      <c r="M47" s="33"/>
      <c r="N47" s="33"/>
      <c r="O47" s="33"/>
      <c r="P47" s="32"/>
      <c r="U47" s="24"/>
      <c r="W47" s="24"/>
      <c r="X47" s="24"/>
    </row>
    <row r="48" spans="1:24" s="31" customFormat="1" ht="18" customHeight="1">
      <c r="A48" s="36"/>
      <c r="B48" s="36"/>
      <c r="C48" s="36"/>
      <c r="D48" s="37" t="s">
        <v>54</v>
      </c>
      <c r="E48" s="36"/>
      <c r="F48" s="32"/>
      <c r="G48" s="32"/>
      <c r="H48" s="32"/>
      <c r="I48" s="32"/>
      <c r="J48" s="32"/>
      <c r="K48" s="32"/>
      <c r="L48" s="32"/>
      <c r="M48" s="33"/>
      <c r="N48" s="33"/>
      <c r="O48" s="33"/>
      <c r="P48" s="32"/>
      <c r="U48" s="24"/>
      <c r="W48" s="24"/>
      <c r="X48" s="24"/>
    </row>
    <row r="49" spans="1:24" s="31" customFormat="1" ht="18" customHeight="1">
      <c r="A49" s="36"/>
      <c r="B49" s="36"/>
      <c r="C49" s="36" t="s">
        <v>53</v>
      </c>
      <c r="D49" s="35"/>
      <c r="E49" s="36"/>
      <c r="F49" s="32"/>
      <c r="G49" s="32"/>
      <c r="H49" s="32"/>
      <c r="I49" s="32"/>
      <c r="J49" s="32"/>
      <c r="K49" s="32"/>
      <c r="L49" s="32"/>
      <c r="M49" s="33"/>
      <c r="N49" s="33"/>
      <c r="O49" s="33"/>
      <c r="P49" s="32"/>
      <c r="U49" s="24"/>
      <c r="W49" s="24"/>
      <c r="X49" s="24"/>
    </row>
    <row r="50" spans="1:24" s="31" customFormat="1" ht="18" customHeight="1">
      <c r="A50" s="36"/>
      <c r="B50" s="36"/>
      <c r="C50" s="35"/>
      <c r="D50" s="36" t="s">
        <v>52</v>
      </c>
      <c r="E50" s="36"/>
      <c r="F50" s="32"/>
      <c r="G50" s="32"/>
      <c r="H50" s="32"/>
      <c r="I50" s="32"/>
      <c r="J50" s="32"/>
      <c r="K50" s="32"/>
      <c r="L50" s="32"/>
      <c r="M50" s="33"/>
      <c r="N50" s="33"/>
      <c r="O50" s="33"/>
      <c r="P50" s="32"/>
      <c r="U50" s="24"/>
      <c r="W50" s="24"/>
      <c r="X50" s="24"/>
    </row>
    <row r="51" spans="1:24" s="31" customFormat="1" ht="18" customHeight="1">
      <c r="A51" s="35"/>
      <c r="B51" s="35" t="s">
        <v>51</v>
      </c>
      <c r="C51" s="35"/>
      <c r="D51" s="35"/>
      <c r="E51" s="35"/>
      <c r="M51" s="34"/>
      <c r="N51" s="34"/>
      <c r="O51" s="33"/>
      <c r="P51" s="32"/>
      <c r="U51" s="24"/>
      <c r="W51" s="24"/>
      <c r="X51" s="24"/>
    </row>
    <row r="52" spans="1:24" s="31" customFormat="1" ht="18" customHeight="1">
      <c r="A52" s="35"/>
      <c r="B52" s="35" t="s">
        <v>50</v>
      </c>
      <c r="C52" s="35"/>
      <c r="D52" s="35"/>
      <c r="E52" s="35"/>
      <c r="M52" s="34"/>
      <c r="N52" s="34"/>
      <c r="O52" s="33"/>
      <c r="P52" s="32"/>
      <c r="U52" s="24"/>
      <c r="W52" s="24"/>
      <c r="X52" s="24"/>
    </row>
    <row r="53" spans="1:24" s="20" customFormat="1">
      <c r="A53" s="17"/>
      <c r="B53" s="17"/>
      <c r="C53" s="17"/>
      <c r="D53" s="17"/>
      <c r="E53" s="17"/>
      <c r="F53" s="17"/>
      <c r="G53" s="17"/>
      <c r="H53" s="17"/>
      <c r="I53" s="17"/>
      <c r="J53" s="17"/>
      <c r="K53" s="17"/>
      <c r="L53" s="17"/>
      <c r="M53" s="22"/>
      <c r="N53" s="22"/>
      <c r="O53" s="21"/>
      <c r="Q53" s="17"/>
      <c r="U53" s="24"/>
      <c r="W53" s="24"/>
      <c r="X53" s="24"/>
    </row>
    <row r="54" spans="1:24" s="20" customFormat="1">
      <c r="A54" s="17"/>
      <c r="B54" s="17"/>
      <c r="C54" s="17"/>
      <c r="D54" s="17"/>
      <c r="E54" s="17"/>
      <c r="F54" s="17"/>
      <c r="G54" s="17"/>
      <c r="H54" s="17"/>
      <c r="I54" s="17"/>
      <c r="J54" s="17"/>
      <c r="K54" s="17"/>
      <c r="L54" s="17"/>
      <c r="M54" s="22"/>
      <c r="N54" s="22"/>
      <c r="O54" s="21"/>
      <c r="Q54" s="17"/>
      <c r="U54" s="24"/>
      <c r="W54" s="24"/>
      <c r="X54" s="24"/>
    </row>
    <row r="55" spans="1:24" s="20" customFormat="1" ht="17.25" customHeight="1">
      <c r="A55" s="17"/>
      <c r="B55" s="17"/>
      <c r="C55" s="17"/>
      <c r="D55" s="17"/>
      <c r="E55" s="17"/>
      <c r="F55" s="17"/>
      <c r="G55" s="17"/>
      <c r="H55" s="17"/>
      <c r="I55" s="17"/>
      <c r="J55" s="17"/>
      <c r="K55" s="17"/>
      <c r="L55" s="17"/>
      <c r="M55" s="22"/>
      <c r="N55" s="22"/>
      <c r="O55" s="21"/>
      <c r="Q55" s="17"/>
      <c r="U55" s="24"/>
      <c r="W55" s="24"/>
      <c r="X55" s="24"/>
    </row>
    <row r="56" spans="1:24" s="20" customFormat="1">
      <c r="A56" s="17"/>
      <c r="B56" s="17"/>
      <c r="C56" s="17"/>
      <c r="D56" s="17"/>
      <c r="E56" s="17"/>
      <c r="F56" s="17"/>
      <c r="G56" s="17"/>
      <c r="H56" s="17"/>
      <c r="I56" s="17"/>
      <c r="J56" s="17"/>
      <c r="K56" s="17"/>
      <c r="L56" s="17"/>
      <c r="M56" s="22"/>
      <c r="N56" s="22"/>
      <c r="O56" s="21"/>
      <c r="Q56" s="17"/>
      <c r="U56" s="24"/>
      <c r="W56" s="24"/>
      <c r="X56" s="24"/>
    </row>
    <row r="57" spans="1:24" s="20" customFormat="1">
      <c r="A57" s="17"/>
      <c r="B57" s="17"/>
      <c r="C57" s="17"/>
      <c r="D57" s="17"/>
      <c r="E57" s="17"/>
      <c r="F57" s="17"/>
      <c r="G57" s="17"/>
      <c r="H57" s="17"/>
      <c r="I57" s="17"/>
      <c r="J57" s="17"/>
      <c r="K57" s="17"/>
      <c r="L57" s="17"/>
      <c r="M57" s="22"/>
      <c r="N57" s="22"/>
      <c r="O57" s="21"/>
      <c r="Q57" s="17"/>
      <c r="U57" s="24"/>
      <c r="W57" s="24"/>
      <c r="X57" s="24"/>
    </row>
    <row r="58" spans="1:24" s="20" customFormat="1">
      <c r="A58" s="17"/>
      <c r="B58" s="17"/>
      <c r="C58" s="17"/>
      <c r="D58" s="17"/>
      <c r="E58" s="17"/>
      <c r="F58" s="17"/>
      <c r="G58" s="17"/>
      <c r="H58" s="17"/>
      <c r="I58" s="17"/>
      <c r="J58" s="17"/>
      <c r="K58" s="17"/>
      <c r="L58" s="17"/>
      <c r="M58" s="22"/>
      <c r="N58" s="22"/>
      <c r="O58" s="21"/>
      <c r="Q58" s="17"/>
      <c r="U58" s="24"/>
      <c r="W58" s="24"/>
      <c r="X58" s="24"/>
    </row>
    <row r="59" spans="1:24" s="20" customFormat="1">
      <c r="A59" s="17"/>
      <c r="B59" s="17"/>
      <c r="C59" s="17"/>
      <c r="D59" s="17"/>
      <c r="E59" s="17"/>
      <c r="F59" s="17"/>
      <c r="G59" s="17"/>
      <c r="H59" s="17"/>
      <c r="I59" s="17"/>
      <c r="J59" s="17"/>
      <c r="K59" s="17"/>
      <c r="L59" s="17"/>
      <c r="M59" s="22"/>
      <c r="N59" s="22"/>
      <c r="O59" s="21"/>
      <c r="Q59" s="17"/>
      <c r="U59" s="24"/>
      <c r="W59" s="24"/>
      <c r="X59" s="24"/>
    </row>
    <row r="60" spans="1:24" s="20" customFormat="1">
      <c r="A60" s="17"/>
      <c r="B60" s="17"/>
      <c r="C60" s="17"/>
      <c r="D60" s="17"/>
      <c r="E60" s="17"/>
      <c r="F60" s="17"/>
      <c r="G60" s="17"/>
      <c r="H60" s="17"/>
      <c r="I60" s="17"/>
      <c r="J60" s="17"/>
      <c r="K60" s="17"/>
      <c r="L60" s="17"/>
      <c r="M60" s="22"/>
      <c r="N60" s="22"/>
      <c r="O60" s="21"/>
      <c r="Q60" s="17"/>
      <c r="U60" s="30"/>
      <c r="W60" s="30"/>
      <c r="X60" s="30"/>
    </row>
    <row r="61" spans="1:24" s="20" customFormat="1">
      <c r="A61" s="17"/>
      <c r="B61" s="17"/>
      <c r="C61" s="17"/>
      <c r="D61" s="17"/>
      <c r="E61" s="17"/>
      <c r="F61" s="17"/>
      <c r="G61" s="17"/>
      <c r="H61" s="17"/>
      <c r="I61" s="17"/>
      <c r="J61" s="17"/>
      <c r="K61" s="17"/>
      <c r="L61" s="17"/>
      <c r="M61" s="22"/>
      <c r="N61" s="22"/>
      <c r="O61" s="21"/>
      <c r="Q61" s="17"/>
      <c r="U61" s="24"/>
      <c r="W61" s="24"/>
      <c r="X61" s="24"/>
    </row>
    <row r="62" spans="1:24" s="20" customFormat="1">
      <c r="A62" s="17"/>
      <c r="B62" s="17"/>
      <c r="C62" s="17"/>
      <c r="D62" s="17"/>
      <c r="E62" s="17"/>
      <c r="F62" s="17"/>
      <c r="G62" s="17"/>
      <c r="H62" s="17"/>
      <c r="I62" s="17"/>
      <c r="J62" s="17"/>
      <c r="K62" s="17"/>
      <c r="L62" s="17"/>
      <c r="M62" s="22"/>
      <c r="N62" s="22"/>
      <c r="O62" s="21"/>
      <c r="Q62" s="17"/>
      <c r="U62" s="29"/>
      <c r="W62" s="29"/>
      <c r="X62" s="29"/>
    </row>
    <row r="63" spans="1:24" s="20" customFormat="1">
      <c r="A63" s="17"/>
      <c r="B63" s="17"/>
      <c r="C63" s="17"/>
      <c r="D63" s="17"/>
      <c r="E63" s="17"/>
      <c r="F63" s="17"/>
      <c r="G63" s="17"/>
      <c r="H63" s="17"/>
      <c r="I63" s="17"/>
      <c r="J63" s="17"/>
      <c r="K63" s="17"/>
      <c r="L63" s="17"/>
      <c r="M63" s="22"/>
      <c r="N63" s="22"/>
      <c r="O63" s="21"/>
      <c r="Q63" s="17"/>
      <c r="U63" s="29"/>
      <c r="W63" s="29"/>
      <c r="X63" s="29"/>
    </row>
    <row r="64" spans="1:24" s="20" customFormat="1">
      <c r="A64" s="17"/>
      <c r="B64" s="17"/>
      <c r="C64" s="17"/>
      <c r="D64" s="17"/>
      <c r="E64" s="17"/>
      <c r="F64" s="17"/>
      <c r="G64" s="17"/>
      <c r="H64" s="17"/>
      <c r="I64" s="17"/>
      <c r="J64" s="17"/>
      <c r="K64" s="17"/>
      <c r="L64" s="17"/>
      <c r="M64" s="22"/>
      <c r="N64" s="22"/>
      <c r="O64" s="21"/>
      <c r="Q64" s="17"/>
      <c r="U64" s="29"/>
      <c r="W64" s="29"/>
      <c r="X64" s="29"/>
    </row>
    <row r="65" spans="1:24" s="20" customFormat="1">
      <c r="A65" s="17"/>
      <c r="B65" s="17"/>
      <c r="C65" s="17"/>
      <c r="D65" s="17"/>
      <c r="E65" s="17"/>
      <c r="F65" s="17"/>
      <c r="G65" s="17"/>
      <c r="H65" s="17"/>
      <c r="I65" s="17"/>
      <c r="J65" s="17"/>
      <c r="K65" s="17"/>
      <c r="L65" s="17"/>
      <c r="M65" s="22"/>
      <c r="N65" s="22"/>
      <c r="O65" s="21"/>
      <c r="Q65" s="17"/>
      <c r="U65" s="29"/>
      <c r="W65" s="29"/>
      <c r="X65" s="29"/>
    </row>
    <row r="66" spans="1:24" s="20" customFormat="1">
      <c r="A66" s="17"/>
      <c r="B66" s="17"/>
      <c r="C66" s="17"/>
      <c r="D66" s="17"/>
      <c r="E66" s="17"/>
      <c r="F66" s="17"/>
      <c r="G66" s="17"/>
      <c r="H66" s="17"/>
      <c r="I66" s="17"/>
      <c r="J66" s="17"/>
      <c r="K66" s="17"/>
      <c r="L66" s="17"/>
      <c r="M66" s="22"/>
      <c r="N66" s="22"/>
      <c r="O66" s="21"/>
      <c r="Q66" s="17"/>
      <c r="U66" s="29"/>
      <c r="W66" s="29"/>
      <c r="X66" s="29"/>
    </row>
    <row r="67" spans="1:24" s="20" customFormat="1">
      <c r="A67" s="17"/>
      <c r="B67" s="17"/>
      <c r="C67" s="17"/>
      <c r="D67" s="17"/>
      <c r="E67" s="17"/>
      <c r="F67" s="17"/>
      <c r="G67" s="17"/>
      <c r="H67" s="17"/>
      <c r="I67" s="17"/>
      <c r="J67" s="17"/>
      <c r="K67" s="17"/>
      <c r="L67" s="17"/>
      <c r="M67" s="22"/>
      <c r="N67" s="22"/>
      <c r="O67" s="21"/>
      <c r="Q67" s="17"/>
      <c r="U67" s="28"/>
      <c r="W67" s="28"/>
      <c r="X67" s="28"/>
    </row>
    <row r="68" spans="1:24" s="20" customFormat="1">
      <c r="A68" s="17"/>
      <c r="B68" s="17"/>
      <c r="C68" s="17"/>
      <c r="D68" s="17"/>
      <c r="E68" s="17"/>
      <c r="F68" s="17"/>
      <c r="G68" s="17"/>
      <c r="H68" s="17"/>
      <c r="I68" s="17"/>
      <c r="J68" s="17"/>
      <c r="K68" s="17"/>
      <c r="L68" s="17"/>
      <c r="M68" s="22"/>
      <c r="N68" s="22"/>
      <c r="O68" s="21"/>
      <c r="Q68" s="17"/>
      <c r="U68" s="28"/>
      <c r="W68" s="28"/>
      <c r="X68" s="28"/>
    </row>
    <row r="69" spans="1:24" s="20" customFormat="1">
      <c r="A69" s="17"/>
      <c r="B69" s="17"/>
      <c r="C69" s="17"/>
      <c r="D69" s="17"/>
      <c r="E69" s="17"/>
      <c r="F69" s="17"/>
      <c r="G69" s="17"/>
      <c r="H69" s="17"/>
      <c r="I69" s="17"/>
      <c r="J69" s="17"/>
      <c r="K69" s="17"/>
      <c r="L69" s="17"/>
      <c r="M69" s="22"/>
      <c r="N69" s="22"/>
      <c r="O69" s="21"/>
      <c r="Q69" s="17"/>
      <c r="U69" s="28"/>
      <c r="W69" s="28"/>
      <c r="X69" s="28"/>
    </row>
    <row r="70" spans="1:24" s="20" customFormat="1">
      <c r="A70" s="17"/>
      <c r="B70" s="17"/>
      <c r="C70" s="17"/>
      <c r="D70" s="17"/>
      <c r="E70" s="17"/>
      <c r="F70" s="17"/>
      <c r="G70" s="17"/>
      <c r="H70" s="17"/>
      <c r="I70" s="17"/>
      <c r="J70" s="17"/>
      <c r="K70" s="17"/>
      <c r="L70" s="17"/>
      <c r="M70" s="22"/>
      <c r="N70" s="22"/>
      <c r="O70" s="21"/>
      <c r="Q70" s="17"/>
      <c r="U70" s="27"/>
      <c r="W70" s="27"/>
      <c r="X70" s="27"/>
    </row>
    <row r="71" spans="1:24" s="20" customFormat="1">
      <c r="A71" s="17"/>
      <c r="B71" s="17"/>
      <c r="C71" s="17"/>
      <c r="D71" s="17"/>
      <c r="E71" s="17"/>
      <c r="F71" s="17"/>
      <c r="G71" s="17"/>
      <c r="H71" s="17"/>
      <c r="I71" s="17"/>
      <c r="J71" s="17"/>
      <c r="K71" s="17"/>
      <c r="L71" s="17"/>
      <c r="M71" s="22"/>
      <c r="N71" s="22"/>
      <c r="O71" s="21"/>
      <c r="Q71" s="17"/>
      <c r="U71" s="27"/>
      <c r="W71" s="27"/>
      <c r="X71" s="27"/>
    </row>
    <row r="72" spans="1:24" s="20" customFormat="1">
      <c r="A72" s="17"/>
      <c r="B72" s="17"/>
      <c r="C72" s="17"/>
      <c r="D72" s="17"/>
      <c r="E72" s="17"/>
      <c r="F72" s="17"/>
      <c r="G72" s="17"/>
      <c r="H72" s="17"/>
      <c r="I72" s="17"/>
      <c r="J72" s="17"/>
      <c r="K72" s="17"/>
      <c r="L72" s="17"/>
      <c r="M72" s="22"/>
      <c r="N72" s="22"/>
      <c r="O72" s="21"/>
      <c r="Q72" s="17"/>
      <c r="U72" s="27"/>
      <c r="W72" s="27"/>
      <c r="X72" s="27"/>
    </row>
    <row r="73" spans="1:24" s="20" customFormat="1">
      <c r="A73" s="17"/>
      <c r="B73" s="17"/>
      <c r="C73" s="17"/>
      <c r="D73" s="17"/>
      <c r="E73" s="17"/>
      <c r="F73" s="17"/>
      <c r="G73" s="17"/>
      <c r="H73" s="17"/>
      <c r="I73" s="17"/>
      <c r="J73" s="17"/>
      <c r="K73" s="17"/>
      <c r="L73" s="17"/>
      <c r="M73" s="22"/>
      <c r="N73" s="22"/>
      <c r="O73" s="21"/>
      <c r="Q73" s="17"/>
      <c r="U73" s="26"/>
      <c r="W73" s="26"/>
      <c r="X73" s="26"/>
    </row>
    <row r="74" spans="1:24" s="20" customFormat="1">
      <c r="A74" s="17"/>
      <c r="B74" s="17"/>
      <c r="C74" s="17"/>
      <c r="D74" s="17"/>
      <c r="E74" s="17"/>
      <c r="F74" s="17"/>
      <c r="G74" s="17"/>
      <c r="H74" s="17"/>
      <c r="I74" s="17"/>
      <c r="J74" s="17"/>
      <c r="K74" s="17"/>
      <c r="L74" s="17"/>
      <c r="M74" s="22"/>
      <c r="N74" s="22"/>
      <c r="O74" s="21"/>
      <c r="Q74" s="17"/>
      <c r="U74" s="25"/>
      <c r="W74" s="25"/>
      <c r="X74" s="25"/>
    </row>
    <row r="75" spans="1:24" s="20" customFormat="1">
      <c r="A75" s="17"/>
      <c r="B75" s="17"/>
      <c r="C75" s="17"/>
      <c r="D75" s="17"/>
      <c r="E75" s="17"/>
      <c r="F75" s="17"/>
      <c r="G75" s="17"/>
      <c r="H75" s="17"/>
      <c r="I75" s="17"/>
      <c r="J75" s="17"/>
      <c r="K75" s="17"/>
      <c r="L75" s="17"/>
      <c r="M75" s="22"/>
      <c r="N75" s="22"/>
      <c r="O75" s="21"/>
      <c r="Q75" s="17"/>
      <c r="U75" s="25"/>
      <c r="W75" s="25"/>
      <c r="X75" s="25"/>
    </row>
    <row r="76" spans="1:24" s="20" customFormat="1">
      <c r="A76" s="17"/>
      <c r="B76" s="17"/>
      <c r="C76" s="17"/>
      <c r="D76" s="17"/>
      <c r="E76" s="17"/>
      <c r="F76" s="17"/>
      <c r="G76" s="17"/>
      <c r="H76" s="17"/>
      <c r="I76" s="17"/>
      <c r="J76" s="17"/>
      <c r="K76" s="17"/>
      <c r="L76" s="17"/>
      <c r="M76" s="22"/>
      <c r="N76" s="22"/>
      <c r="O76" s="21"/>
      <c r="Q76" s="17"/>
      <c r="U76" s="25"/>
      <c r="W76" s="25"/>
      <c r="X76" s="25"/>
    </row>
    <row r="77" spans="1:24" s="20" customFormat="1">
      <c r="A77" s="17"/>
      <c r="B77" s="17"/>
      <c r="C77" s="17"/>
      <c r="D77" s="17"/>
      <c r="E77" s="17"/>
      <c r="F77" s="17"/>
      <c r="G77" s="17"/>
      <c r="H77" s="17"/>
      <c r="I77" s="17"/>
      <c r="J77" s="17"/>
      <c r="K77" s="17"/>
      <c r="L77" s="17"/>
      <c r="M77" s="22"/>
      <c r="N77" s="22"/>
      <c r="O77" s="21"/>
      <c r="Q77" s="17"/>
      <c r="U77" s="24"/>
      <c r="W77" s="24"/>
      <c r="X77" s="24"/>
    </row>
    <row r="78" spans="1:24" s="20" customFormat="1">
      <c r="A78" s="17"/>
      <c r="B78" s="17"/>
      <c r="C78" s="17"/>
      <c r="D78" s="17"/>
      <c r="E78" s="17"/>
      <c r="F78" s="17"/>
      <c r="G78" s="17"/>
      <c r="H78" s="17"/>
      <c r="I78" s="17"/>
      <c r="J78" s="17"/>
      <c r="K78" s="17"/>
      <c r="L78" s="17"/>
      <c r="M78" s="22"/>
      <c r="N78" s="22"/>
      <c r="O78" s="21"/>
      <c r="Q78" s="17"/>
      <c r="U78" s="23"/>
      <c r="W78" s="23"/>
      <c r="X78" s="23"/>
    </row>
    <row r="79" spans="1:24" s="20" customFormat="1">
      <c r="A79" s="17"/>
      <c r="B79" s="17"/>
      <c r="C79" s="17"/>
      <c r="D79" s="17"/>
      <c r="E79" s="17"/>
      <c r="F79" s="17"/>
      <c r="G79" s="17"/>
      <c r="H79" s="17"/>
      <c r="I79" s="17"/>
      <c r="J79" s="17"/>
      <c r="K79" s="17"/>
      <c r="L79" s="17"/>
      <c r="M79" s="22"/>
      <c r="N79" s="22"/>
      <c r="O79" s="21"/>
      <c r="Q79" s="17"/>
      <c r="U79" s="23"/>
      <c r="W79" s="23"/>
      <c r="X79" s="23"/>
    </row>
    <row r="80" spans="1:24" s="20" customFormat="1">
      <c r="A80" s="17"/>
      <c r="B80" s="17"/>
      <c r="C80" s="17"/>
      <c r="D80" s="17"/>
      <c r="E80" s="17"/>
      <c r="F80" s="17"/>
      <c r="G80" s="17"/>
      <c r="H80" s="17"/>
      <c r="I80" s="17"/>
      <c r="J80" s="17"/>
      <c r="K80" s="17"/>
      <c r="L80" s="17"/>
      <c r="M80" s="22"/>
      <c r="N80" s="22"/>
      <c r="O80" s="21"/>
      <c r="Q80" s="17"/>
      <c r="U80" s="23"/>
      <c r="W80" s="23"/>
      <c r="X80" s="23"/>
    </row>
    <row r="81" spans="1:24" s="20" customFormat="1">
      <c r="A81" s="17"/>
      <c r="B81" s="17"/>
      <c r="C81" s="17"/>
      <c r="D81" s="17"/>
      <c r="E81" s="17"/>
      <c r="F81" s="17"/>
      <c r="G81" s="17"/>
      <c r="H81" s="17"/>
      <c r="I81" s="17"/>
      <c r="J81" s="17"/>
      <c r="K81" s="17"/>
      <c r="L81" s="17"/>
      <c r="M81" s="22"/>
      <c r="N81" s="22"/>
      <c r="O81" s="21"/>
      <c r="Q81" s="17"/>
      <c r="U81" s="23"/>
      <c r="W81" s="23"/>
      <c r="X81" s="23"/>
    </row>
    <row r="82" spans="1:24" s="20" customFormat="1">
      <c r="A82" s="17"/>
      <c r="B82" s="17"/>
      <c r="C82" s="17"/>
      <c r="D82" s="17"/>
      <c r="E82" s="17"/>
      <c r="F82" s="17"/>
      <c r="G82" s="17"/>
      <c r="H82" s="17"/>
      <c r="I82" s="17"/>
      <c r="J82" s="17"/>
      <c r="K82" s="17"/>
      <c r="L82" s="17"/>
      <c r="M82" s="22"/>
      <c r="N82" s="22"/>
      <c r="O82" s="21"/>
      <c r="Q82" s="17"/>
      <c r="U82" s="23"/>
      <c r="W82" s="23"/>
      <c r="X82" s="23"/>
    </row>
    <row r="83" spans="1:24" s="20" customFormat="1">
      <c r="A83" s="17"/>
      <c r="B83" s="17"/>
      <c r="C83" s="17"/>
      <c r="D83" s="17"/>
      <c r="E83" s="17"/>
      <c r="F83" s="17"/>
      <c r="G83" s="17"/>
      <c r="H83" s="17"/>
      <c r="I83" s="17"/>
      <c r="J83" s="17"/>
      <c r="K83" s="17"/>
      <c r="L83" s="17"/>
      <c r="M83" s="22"/>
      <c r="N83" s="22"/>
      <c r="O83" s="21"/>
      <c r="Q83" s="17"/>
      <c r="U83" s="23"/>
      <c r="W83" s="23"/>
      <c r="X83" s="23"/>
    </row>
    <row r="84" spans="1:24" s="20" customFormat="1">
      <c r="A84" s="17"/>
      <c r="B84" s="17"/>
      <c r="C84" s="17"/>
      <c r="D84" s="17"/>
      <c r="E84" s="17"/>
      <c r="F84" s="17"/>
      <c r="G84" s="17"/>
      <c r="H84" s="17"/>
      <c r="I84" s="17"/>
      <c r="J84" s="17"/>
      <c r="K84" s="17"/>
      <c r="L84" s="17"/>
      <c r="M84" s="22"/>
      <c r="N84" s="22"/>
      <c r="O84" s="21"/>
      <c r="Q84" s="17"/>
      <c r="U84" s="23"/>
      <c r="W84" s="23"/>
      <c r="X84" s="23"/>
    </row>
    <row r="85" spans="1:24" s="20" customFormat="1">
      <c r="A85" s="17"/>
      <c r="B85" s="17"/>
      <c r="C85" s="17"/>
      <c r="D85" s="17"/>
      <c r="E85" s="17"/>
      <c r="F85" s="17"/>
      <c r="G85" s="17"/>
      <c r="H85" s="17"/>
      <c r="I85" s="17"/>
      <c r="J85" s="17"/>
      <c r="K85" s="17"/>
      <c r="L85" s="17"/>
      <c r="M85" s="22"/>
      <c r="N85" s="22"/>
      <c r="O85" s="21"/>
      <c r="Q85" s="17"/>
      <c r="U85" s="23"/>
      <c r="W85" s="23"/>
      <c r="X85" s="23"/>
    </row>
    <row r="86" spans="1:24" s="20" customFormat="1">
      <c r="A86" s="17"/>
      <c r="B86" s="17"/>
      <c r="C86" s="17"/>
      <c r="D86" s="17"/>
      <c r="E86" s="17"/>
      <c r="F86" s="17"/>
      <c r="G86" s="17"/>
      <c r="H86" s="17"/>
      <c r="I86" s="17"/>
      <c r="J86" s="17"/>
      <c r="K86" s="17"/>
      <c r="L86" s="17"/>
      <c r="M86" s="22"/>
      <c r="N86" s="22"/>
      <c r="O86" s="21"/>
      <c r="Q86" s="17"/>
      <c r="U86" s="23"/>
      <c r="W86" s="23"/>
      <c r="X86" s="23"/>
    </row>
    <row r="87" spans="1:24" s="20" customFormat="1">
      <c r="A87" s="17"/>
      <c r="B87" s="17"/>
      <c r="C87" s="17"/>
      <c r="D87" s="17"/>
      <c r="E87" s="17"/>
      <c r="F87" s="17"/>
      <c r="G87" s="17"/>
      <c r="H87" s="17"/>
      <c r="I87" s="17"/>
      <c r="J87" s="17"/>
      <c r="K87" s="17"/>
      <c r="L87" s="17"/>
      <c r="M87" s="22"/>
      <c r="N87" s="22"/>
      <c r="O87" s="21"/>
      <c r="Q87" s="17"/>
      <c r="U87" s="18"/>
      <c r="W87" s="18"/>
      <c r="X87" s="18"/>
    </row>
    <row r="88" spans="1:24" s="20" customFormat="1">
      <c r="A88" s="17"/>
      <c r="B88" s="17"/>
      <c r="C88" s="17"/>
      <c r="D88" s="17"/>
      <c r="E88" s="17"/>
      <c r="F88" s="17"/>
      <c r="G88" s="17"/>
      <c r="H88" s="17"/>
      <c r="I88" s="17"/>
      <c r="J88" s="17"/>
      <c r="K88" s="17"/>
      <c r="L88" s="17"/>
      <c r="M88" s="22"/>
      <c r="N88" s="22"/>
      <c r="O88" s="21"/>
      <c r="Q88" s="17"/>
      <c r="U88" s="18"/>
      <c r="W88" s="18"/>
      <c r="X88" s="18"/>
    </row>
    <row r="89" spans="1:24" s="20" customFormat="1">
      <c r="A89" s="17"/>
      <c r="B89" s="17"/>
      <c r="C89" s="17"/>
      <c r="D89" s="17"/>
      <c r="E89" s="17"/>
      <c r="F89" s="17"/>
      <c r="G89" s="17"/>
      <c r="H89" s="17"/>
      <c r="I89" s="17"/>
      <c r="J89" s="17"/>
      <c r="K89" s="17"/>
      <c r="L89" s="17"/>
      <c r="M89" s="22"/>
      <c r="N89" s="22"/>
      <c r="O89" s="21"/>
      <c r="Q89" s="17"/>
      <c r="U89" s="18"/>
      <c r="W89" s="18"/>
      <c r="X89" s="18"/>
    </row>
    <row r="90" spans="1:24" s="20" customFormat="1">
      <c r="A90" s="17"/>
      <c r="B90" s="17"/>
      <c r="C90" s="17"/>
      <c r="D90" s="17"/>
      <c r="E90" s="17"/>
      <c r="F90" s="17"/>
      <c r="G90" s="17"/>
      <c r="H90" s="17"/>
      <c r="I90" s="17"/>
      <c r="J90" s="17"/>
      <c r="K90" s="17"/>
      <c r="L90" s="17"/>
      <c r="M90" s="22"/>
      <c r="N90" s="22"/>
      <c r="O90" s="21"/>
      <c r="Q90" s="17"/>
      <c r="U90" s="18"/>
      <c r="W90" s="18"/>
      <c r="X90" s="18"/>
    </row>
    <row r="91" spans="1:24" s="20" customFormat="1">
      <c r="A91" s="17"/>
      <c r="B91" s="17"/>
      <c r="C91" s="17"/>
      <c r="D91" s="17"/>
      <c r="E91" s="17"/>
      <c r="F91" s="17"/>
      <c r="G91" s="17"/>
      <c r="H91" s="17"/>
      <c r="I91" s="17"/>
      <c r="J91" s="17"/>
      <c r="K91" s="17"/>
      <c r="L91" s="17"/>
      <c r="M91" s="22"/>
      <c r="N91" s="22"/>
      <c r="O91" s="21"/>
      <c r="Q91" s="17"/>
      <c r="U91" s="18"/>
      <c r="W91" s="18"/>
      <c r="X91" s="18"/>
    </row>
    <row r="92" spans="1:24" s="20" customFormat="1">
      <c r="A92" s="17"/>
      <c r="B92" s="17"/>
      <c r="C92" s="17"/>
      <c r="D92" s="17"/>
      <c r="E92" s="17"/>
      <c r="F92" s="17"/>
      <c r="G92" s="17"/>
      <c r="H92" s="17"/>
      <c r="I92" s="17"/>
      <c r="J92" s="17"/>
      <c r="K92" s="17"/>
      <c r="L92" s="17"/>
      <c r="M92" s="22"/>
      <c r="N92" s="22"/>
      <c r="O92" s="21"/>
      <c r="Q92" s="17"/>
      <c r="U92" s="18"/>
      <c r="W92" s="18"/>
      <c r="X92" s="18"/>
    </row>
    <row r="93" spans="1:24" s="20" customFormat="1">
      <c r="A93" s="17"/>
      <c r="B93" s="17"/>
      <c r="C93" s="17"/>
      <c r="D93" s="17"/>
      <c r="E93" s="17"/>
      <c r="F93" s="17"/>
      <c r="G93" s="17"/>
      <c r="H93" s="17"/>
      <c r="I93" s="17"/>
      <c r="J93" s="17"/>
      <c r="K93" s="17"/>
      <c r="L93" s="17"/>
      <c r="M93" s="22"/>
      <c r="N93" s="22"/>
      <c r="O93" s="21"/>
      <c r="Q93" s="17"/>
      <c r="U93" s="18"/>
      <c r="W93" s="18"/>
      <c r="X93" s="18"/>
    </row>
    <row r="94" spans="1:24" s="20" customFormat="1">
      <c r="A94" s="17"/>
      <c r="B94" s="17"/>
      <c r="C94" s="17"/>
      <c r="D94" s="17"/>
      <c r="E94" s="17"/>
      <c r="F94" s="17"/>
      <c r="G94" s="17"/>
      <c r="H94" s="17"/>
      <c r="I94" s="17"/>
      <c r="J94" s="17"/>
      <c r="K94" s="17"/>
      <c r="L94" s="17"/>
      <c r="M94" s="22"/>
      <c r="N94" s="22"/>
      <c r="O94" s="21"/>
      <c r="Q94" s="17"/>
      <c r="U94" s="18"/>
      <c r="W94" s="18"/>
      <c r="X94" s="18"/>
    </row>
    <row r="95" spans="1:24" s="20" customFormat="1">
      <c r="A95" s="17"/>
      <c r="B95" s="17"/>
      <c r="C95" s="17"/>
      <c r="D95" s="17"/>
      <c r="E95" s="17"/>
      <c r="F95" s="17"/>
      <c r="G95" s="17"/>
      <c r="H95" s="17"/>
      <c r="I95" s="17"/>
      <c r="J95" s="17"/>
      <c r="K95" s="17"/>
      <c r="L95" s="17"/>
      <c r="M95" s="22"/>
      <c r="N95" s="22"/>
      <c r="O95" s="21"/>
      <c r="Q95" s="17"/>
      <c r="U95" s="18"/>
      <c r="W95" s="18"/>
      <c r="X95" s="18"/>
    </row>
  </sheetData>
  <mergeCells count="8">
    <mergeCell ref="A4:E6"/>
    <mergeCell ref="J4:K4"/>
    <mergeCell ref="M4:O6"/>
    <mergeCell ref="J5:K5"/>
    <mergeCell ref="A30:E32"/>
    <mergeCell ref="J30:K30"/>
    <mergeCell ref="M30:O32"/>
    <mergeCell ref="J31:K31"/>
  </mergeCells>
  <pageMargins left="0.74803149606299213" right="0" top="0.74803149606299213" bottom="0.59055118110236227" header="0.94488188976377963" footer="0.59055118110236227"/>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4"/>
  <sheetViews>
    <sheetView topLeftCell="H45" zoomScale="70" zoomScaleNormal="70" workbookViewId="0">
      <selection activeCell="T29" sqref="T29"/>
    </sheetView>
  </sheetViews>
  <sheetFormatPr defaultColWidth="8.85546875" defaultRowHeight="21.75"/>
  <cols>
    <col min="1" max="1" width="1.5703125" style="161" customWidth="1"/>
    <col min="2" max="2" width="1.140625" style="161" customWidth="1"/>
    <col min="3" max="3" width="4.140625" style="161" customWidth="1"/>
    <col min="4" max="4" width="4.28515625" style="161" customWidth="1"/>
    <col min="5" max="5" width="16.7109375" style="161" customWidth="1"/>
    <col min="6" max="9" width="10" style="161" customWidth="1"/>
    <col min="10" max="15" width="10" style="160" customWidth="1"/>
    <col min="16" max="21" width="8.7109375" style="160" customWidth="1"/>
    <col min="22" max="23" width="8.7109375" style="17" customWidth="1"/>
    <col min="24" max="24" width="8.42578125" style="17" customWidth="1"/>
    <col min="25" max="25" width="1.7109375" style="19" customWidth="1"/>
    <col min="26" max="27" width="1.28515625" style="17" customWidth="1"/>
    <col min="28" max="28" width="31.42578125" style="20" customWidth="1"/>
    <col min="29" max="29" width="8" style="160" customWidth="1"/>
    <col min="30" max="16384" width="8.85546875" style="160"/>
  </cols>
  <sheetData>
    <row r="1" spans="1:28">
      <c r="A1" s="208"/>
      <c r="B1" s="209" t="s">
        <v>73</v>
      </c>
      <c r="C1" s="209"/>
      <c r="D1" s="206"/>
      <c r="E1" s="209" t="s">
        <v>142</v>
      </c>
      <c r="F1" s="208"/>
      <c r="G1" s="208"/>
      <c r="H1" s="208"/>
      <c r="I1" s="208"/>
      <c r="V1" s="71"/>
      <c r="W1" s="71"/>
      <c r="X1" s="71"/>
      <c r="Z1" s="71"/>
      <c r="AA1" s="71"/>
      <c r="AB1" s="72"/>
    </row>
    <row r="2" spans="1:28">
      <c r="A2" s="204"/>
      <c r="B2" s="208" t="s">
        <v>72</v>
      </c>
      <c r="C2" s="207"/>
      <c r="D2" s="206"/>
      <c r="E2" s="205" t="s">
        <v>141</v>
      </c>
      <c r="F2" s="204"/>
      <c r="G2" s="204"/>
      <c r="H2" s="204"/>
      <c r="I2" s="204"/>
      <c r="V2" s="65"/>
      <c r="W2" s="65"/>
      <c r="X2" s="65"/>
      <c r="Z2" s="65"/>
      <c r="AA2" s="65"/>
      <c r="AB2" s="65"/>
    </row>
    <row r="4" spans="1:28" ht="21" customHeight="1">
      <c r="A4" s="274" t="s">
        <v>2</v>
      </c>
      <c r="B4" s="274"/>
      <c r="C4" s="274"/>
      <c r="D4" s="274"/>
      <c r="E4" s="275"/>
      <c r="F4" s="192"/>
      <c r="G4" s="192"/>
      <c r="H4" s="192"/>
      <c r="I4" s="192"/>
      <c r="J4" s="192"/>
      <c r="K4" s="192"/>
      <c r="L4" s="192"/>
      <c r="M4" s="192"/>
      <c r="N4" s="192"/>
      <c r="O4" s="191"/>
      <c r="P4" s="264" t="s">
        <v>71</v>
      </c>
      <c r="Q4" s="281"/>
      <c r="R4" s="281"/>
      <c r="S4" s="281"/>
      <c r="T4" s="281"/>
      <c r="U4" s="281"/>
      <c r="V4" s="281"/>
      <c r="W4" s="281"/>
      <c r="X4" s="265"/>
      <c r="Y4" s="190"/>
      <c r="Z4" s="258" t="s">
        <v>70</v>
      </c>
      <c r="AA4" s="258"/>
      <c r="AB4" s="258"/>
    </row>
    <row r="5" spans="1:28" ht="21" customHeight="1">
      <c r="A5" s="276"/>
      <c r="B5" s="276"/>
      <c r="C5" s="276"/>
      <c r="D5" s="276"/>
      <c r="E5" s="277"/>
      <c r="F5" s="189">
        <v>2552</v>
      </c>
      <c r="G5" s="189">
        <v>2553</v>
      </c>
      <c r="H5" s="189">
        <v>2554</v>
      </c>
      <c r="I5" s="189">
        <v>2555</v>
      </c>
      <c r="J5" s="189">
        <v>2556</v>
      </c>
      <c r="K5" s="189">
        <v>2557</v>
      </c>
      <c r="L5" s="189">
        <v>2558</v>
      </c>
      <c r="M5" s="189">
        <v>2559</v>
      </c>
      <c r="N5" s="189">
        <v>2560</v>
      </c>
      <c r="O5" s="189">
        <v>2561</v>
      </c>
      <c r="P5" s="266" t="s">
        <v>69</v>
      </c>
      <c r="Q5" s="280"/>
      <c r="R5" s="280"/>
      <c r="S5" s="280"/>
      <c r="T5" s="280"/>
      <c r="U5" s="280"/>
      <c r="V5" s="280"/>
      <c r="W5" s="280"/>
      <c r="X5" s="267"/>
      <c r="Y5" s="172"/>
      <c r="Z5" s="260"/>
      <c r="AA5" s="260"/>
      <c r="AB5" s="260"/>
    </row>
    <row r="6" spans="1:28">
      <c r="A6" s="278"/>
      <c r="B6" s="278"/>
      <c r="C6" s="278"/>
      <c r="D6" s="278"/>
      <c r="E6" s="279"/>
      <c r="F6" s="188" t="s">
        <v>138</v>
      </c>
      <c r="G6" s="188" t="s">
        <v>137</v>
      </c>
      <c r="H6" s="188" t="s">
        <v>136</v>
      </c>
      <c r="I6" s="188" t="s">
        <v>135</v>
      </c>
      <c r="J6" s="188" t="s">
        <v>134</v>
      </c>
      <c r="K6" s="188" t="s">
        <v>68</v>
      </c>
      <c r="L6" s="188" t="s">
        <v>67</v>
      </c>
      <c r="M6" s="188" t="s">
        <v>66</v>
      </c>
      <c r="N6" s="188" t="s">
        <v>65</v>
      </c>
      <c r="O6" s="188" t="s">
        <v>133</v>
      </c>
      <c r="P6" s="58" t="s">
        <v>132</v>
      </c>
      <c r="Q6" s="58" t="s">
        <v>131</v>
      </c>
      <c r="R6" s="58" t="s">
        <v>130</v>
      </c>
      <c r="S6" s="58" t="s">
        <v>129</v>
      </c>
      <c r="T6" s="58" t="s">
        <v>128</v>
      </c>
      <c r="U6" s="58" t="s">
        <v>127</v>
      </c>
      <c r="V6" s="58" t="s">
        <v>126</v>
      </c>
      <c r="W6" s="58" t="s">
        <v>63</v>
      </c>
      <c r="X6" s="58" t="s">
        <v>125</v>
      </c>
      <c r="Y6" s="166"/>
      <c r="Z6" s="262"/>
      <c r="AA6" s="262"/>
      <c r="AB6" s="262"/>
    </row>
    <row r="7" spans="1:28" ht="23.45" customHeight="1">
      <c r="A7" s="203"/>
      <c r="B7" s="203"/>
      <c r="C7" s="203"/>
      <c r="D7" s="203"/>
      <c r="E7" s="202"/>
      <c r="F7" s="48"/>
      <c r="G7" s="48"/>
      <c r="H7" s="54"/>
      <c r="I7" s="48"/>
      <c r="J7" s="48"/>
      <c r="K7" s="54"/>
      <c r="L7" s="48"/>
      <c r="M7" s="48"/>
      <c r="N7" s="54"/>
      <c r="O7" s="54"/>
      <c r="P7" s="54"/>
      <c r="Q7" s="54"/>
      <c r="R7" s="54"/>
      <c r="S7" s="54"/>
      <c r="T7" s="54"/>
      <c r="U7" s="54"/>
      <c r="V7" s="79"/>
      <c r="W7" s="79"/>
      <c r="X7" s="78"/>
      <c r="Y7" s="172"/>
      <c r="Z7" s="157"/>
      <c r="AA7" s="157"/>
      <c r="AB7" s="157"/>
    </row>
    <row r="8" spans="1:28" ht="18" customHeight="1">
      <c r="A8" s="175" t="s">
        <v>82</v>
      </c>
      <c r="B8" s="175"/>
      <c r="C8" s="175"/>
      <c r="D8" s="175"/>
      <c r="E8" s="174"/>
      <c r="F8" s="48">
        <v>8972</v>
      </c>
      <c r="G8" s="48">
        <v>12075</v>
      </c>
      <c r="H8" s="48">
        <v>10435</v>
      </c>
      <c r="I8" s="48">
        <v>12165</v>
      </c>
      <c r="J8" s="48">
        <v>13206</v>
      </c>
      <c r="K8" s="48">
        <v>13971</v>
      </c>
      <c r="L8" s="48">
        <v>15456</v>
      </c>
      <c r="M8" s="48">
        <v>16458</v>
      </c>
      <c r="N8" s="48">
        <v>17861</v>
      </c>
      <c r="O8" s="48">
        <v>18595</v>
      </c>
      <c r="P8" s="201">
        <f t="shared" ref="P8:P20" si="0">(G8-F8)*100/F8</f>
        <v>34.585376727596966</v>
      </c>
      <c r="Q8" s="201">
        <f t="shared" ref="Q8:Q20" si="1">(H8-G8)*100/G8</f>
        <v>-13.581780538302278</v>
      </c>
      <c r="R8" s="201">
        <f t="shared" ref="R8:R20" si="2">(I8-H8)*100/H8</f>
        <v>16.57882127455678</v>
      </c>
      <c r="S8" s="201">
        <f t="shared" ref="S8:S20" si="3">(J8-I8)*100/I8</f>
        <v>8.5573366214549935</v>
      </c>
      <c r="T8" s="201">
        <f t="shared" ref="T8:T20" si="4">(K8-J8)*100/J8</f>
        <v>5.792821444797819</v>
      </c>
      <c r="U8" s="201">
        <f t="shared" ref="U8:U20" si="5">(L8-K8)*100/K8</f>
        <v>10.629160403693366</v>
      </c>
      <c r="V8" s="201">
        <f t="shared" ref="V8:V20" si="6">(M8-L8)*100/L8</f>
        <v>6.4829192546583849</v>
      </c>
      <c r="W8" s="201">
        <f t="shared" ref="W8:W20" si="7">(N8-M8)*100/M8</f>
        <v>8.5247296147770086</v>
      </c>
      <c r="X8" s="74">
        <v>4.1100000000000003</v>
      </c>
      <c r="Y8" s="172"/>
      <c r="Z8" s="33" t="s">
        <v>81</v>
      </c>
      <c r="AA8" s="33"/>
      <c r="AB8" s="33"/>
    </row>
    <row r="9" spans="1:28" ht="18" customHeight="1">
      <c r="A9" s="179" t="s">
        <v>14</v>
      </c>
      <c r="B9" s="181"/>
      <c r="C9" s="181"/>
      <c r="D9" s="181"/>
      <c r="E9" s="180"/>
      <c r="F9" s="48">
        <v>3929523</v>
      </c>
      <c r="G9" s="48">
        <v>5232940</v>
      </c>
      <c r="H9" s="54">
        <v>5771424</v>
      </c>
      <c r="I9" s="48">
        <v>6198758</v>
      </c>
      <c r="J9" s="48">
        <v>6804563</v>
      </c>
      <c r="K9" s="54">
        <v>7063059</v>
      </c>
      <c r="L9" s="48">
        <v>7879571</v>
      </c>
      <c r="M9" s="48">
        <v>8321239</v>
      </c>
      <c r="N9" s="54">
        <v>9314196</v>
      </c>
      <c r="O9" s="54">
        <v>9857627</v>
      </c>
      <c r="P9" s="200">
        <f t="shared" si="0"/>
        <v>33.169852931259086</v>
      </c>
      <c r="Q9" s="200">
        <f t="shared" si="1"/>
        <v>10.290276594037005</v>
      </c>
      <c r="R9" s="200">
        <f t="shared" si="2"/>
        <v>7.4043078449963131</v>
      </c>
      <c r="S9" s="200">
        <f t="shared" si="3"/>
        <v>9.7730061409075812</v>
      </c>
      <c r="T9" s="200">
        <f t="shared" si="4"/>
        <v>3.7988626161591861</v>
      </c>
      <c r="U9" s="200">
        <f t="shared" si="5"/>
        <v>11.560316854212884</v>
      </c>
      <c r="V9" s="200">
        <f t="shared" si="6"/>
        <v>5.605229015640572</v>
      </c>
      <c r="W9" s="200">
        <f t="shared" si="7"/>
        <v>11.932802314655305</v>
      </c>
      <c r="X9" s="74">
        <v>5.83</v>
      </c>
      <c r="Y9" s="172"/>
      <c r="Z9" s="33" t="s">
        <v>80</v>
      </c>
      <c r="AA9" s="33"/>
      <c r="AB9" s="33"/>
    </row>
    <row r="10" spans="1:28" ht="18" customHeight="1">
      <c r="A10" s="178"/>
      <c r="B10" s="176"/>
      <c r="C10" s="179" t="s">
        <v>16</v>
      </c>
      <c r="D10" s="178"/>
      <c r="E10" s="177"/>
      <c r="F10" s="48">
        <v>3824094</v>
      </c>
      <c r="G10" s="48">
        <v>5124864</v>
      </c>
      <c r="H10" s="48">
        <v>5671679</v>
      </c>
      <c r="I10" s="48">
        <v>6082187</v>
      </c>
      <c r="J10" s="48">
        <v>6677142</v>
      </c>
      <c r="K10" s="48">
        <v>6930725</v>
      </c>
      <c r="L10" s="48">
        <v>7737834</v>
      </c>
      <c r="M10" s="48">
        <v>8173786</v>
      </c>
      <c r="N10" s="48">
        <v>9127919</v>
      </c>
      <c r="O10" s="48">
        <v>9661841</v>
      </c>
      <c r="P10" s="200">
        <f t="shared" si="0"/>
        <v>34.015115737217755</v>
      </c>
      <c r="Q10" s="200">
        <f t="shared" si="1"/>
        <v>10.669844116839004</v>
      </c>
      <c r="R10" s="200">
        <f t="shared" si="2"/>
        <v>7.2378567263767923</v>
      </c>
      <c r="S10" s="200">
        <f t="shared" si="3"/>
        <v>9.7819254817387229</v>
      </c>
      <c r="T10" s="200">
        <f t="shared" si="4"/>
        <v>3.7977775521323345</v>
      </c>
      <c r="U10" s="200">
        <f t="shared" si="5"/>
        <v>11.645376205231054</v>
      </c>
      <c r="V10" s="200">
        <f t="shared" si="6"/>
        <v>5.634031435670499</v>
      </c>
      <c r="W10" s="200">
        <f t="shared" si="7"/>
        <v>11.673085152951154</v>
      </c>
      <c r="X10" s="74">
        <v>5.85</v>
      </c>
      <c r="Y10" s="172"/>
      <c r="Z10" s="33"/>
      <c r="AA10" s="33"/>
      <c r="AB10" s="33" t="s">
        <v>58</v>
      </c>
    </row>
    <row r="11" spans="1:28" ht="18" customHeight="1">
      <c r="A11" s="175"/>
      <c r="B11" s="176"/>
      <c r="C11" s="175" t="s">
        <v>17</v>
      </c>
      <c r="D11" s="175"/>
      <c r="E11" s="174"/>
      <c r="F11" s="48">
        <v>105429</v>
      </c>
      <c r="G11" s="48">
        <v>108076</v>
      </c>
      <c r="H11" s="48">
        <v>99745</v>
      </c>
      <c r="I11" s="48">
        <v>116571</v>
      </c>
      <c r="J11" s="48">
        <v>127421</v>
      </c>
      <c r="K11" s="48">
        <v>132334</v>
      </c>
      <c r="L11" s="48">
        <v>141737</v>
      </c>
      <c r="M11" s="48">
        <v>147453</v>
      </c>
      <c r="N11" s="48">
        <v>186277</v>
      </c>
      <c r="O11" s="48">
        <v>195786</v>
      </c>
      <c r="P11" s="200">
        <f t="shared" si="0"/>
        <v>2.5106944009712699</v>
      </c>
      <c r="Q11" s="200">
        <f t="shared" si="1"/>
        <v>-7.7084644139309377</v>
      </c>
      <c r="R11" s="200">
        <f t="shared" si="2"/>
        <v>16.869015990776479</v>
      </c>
      <c r="S11" s="200">
        <f t="shared" si="3"/>
        <v>9.30763225845193</v>
      </c>
      <c r="T11" s="200">
        <f t="shared" si="4"/>
        <v>3.8557223691542211</v>
      </c>
      <c r="U11" s="200">
        <f t="shared" si="5"/>
        <v>7.1055057657140264</v>
      </c>
      <c r="V11" s="200">
        <f t="shared" si="6"/>
        <v>4.0328213522227792</v>
      </c>
      <c r="W11" s="200">
        <f t="shared" si="7"/>
        <v>26.32974574949306</v>
      </c>
      <c r="X11" s="74">
        <v>5.0999999999999996</v>
      </c>
      <c r="Y11" s="172"/>
      <c r="Z11" s="33"/>
      <c r="AA11" s="33"/>
      <c r="AB11" s="33" t="s">
        <v>57</v>
      </c>
    </row>
    <row r="12" spans="1:28" ht="18" customHeight="1">
      <c r="A12" s="176"/>
      <c r="B12" s="175" t="s">
        <v>79</v>
      </c>
      <c r="C12" s="175"/>
      <c r="D12" s="175"/>
      <c r="E12" s="174"/>
      <c r="F12" s="48">
        <v>2136148</v>
      </c>
      <c r="G12" s="48">
        <v>2838155</v>
      </c>
      <c r="H12" s="48">
        <v>3218835</v>
      </c>
      <c r="I12" s="48">
        <v>3403694</v>
      </c>
      <c r="J12" s="48">
        <v>3934041</v>
      </c>
      <c r="K12" s="48">
        <v>4114261</v>
      </c>
      <c r="L12" s="48">
        <v>4597649</v>
      </c>
      <c r="M12" s="48">
        <v>4870688</v>
      </c>
      <c r="N12" s="48">
        <v>5433259</v>
      </c>
      <c r="O12" s="48">
        <v>5774411</v>
      </c>
      <c r="P12" s="200">
        <f t="shared" si="0"/>
        <v>32.863219215148014</v>
      </c>
      <c r="Q12" s="200">
        <f t="shared" si="1"/>
        <v>13.412939039622572</v>
      </c>
      <c r="R12" s="200">
        <f t="shared" si="2"/>
        <v>5.7430405721324638</v>
      </c>
      <c r="S12" s="200">
        <f t="shared" si="3"/>
        <v>15.58151232161293</v>
      </c>
      <c r="T12" s="200">
        <f t="shared" si="4"/>
        <v>4.5810402077660095</v>
      </c>
      <c r="U12" s="200">
        <f t="shared" si="5"/>
        <v>11.749084464986543</v>
      </c>
      <c r="V12" s="200">
        <f t="shared" si="6"/>
        <v>5.9386656093146737</v>
      </c>
      <c r="W12" s="200">
        <f t="shared" si="7"/>
        <v>11.550134190488079</v>
      </c>
      <c r="X12" s="74">
        <v>6.28</v>
      </c>
      <c r="Y12" s="172"/>
      <c r="Z12" s="31"/>
      <c r="AA12" s="33" t="s">
        <v>78</v>
      </c>
      <c r="AB12" s="33"/>
    </row>
    <row r="13" spans="1:28" ht="18" customHeight="1">
      <c r="A13" s="178"/>
      <c r="B13" s="176"/>
      <c r="C13" s="179" t="s">
        <v>16</v>
      </c>
      <c r="D13" s="178"/>
      <c r="E13" s="177"/>
      <c r="F13" s="48">
        <v>2054313</v>
      </c>
      <c r="G13" s="48">
        <v>2756760</v>
      </c>
      <c r="H13" s="48">
        <v>3143633</v>
      </c>
      <c r="I13" s="48">
        <v>3320846</v>
      </c>
      <c r="J13" s="48">
        <v>3842727</v>
      </c>
      <c r="K13" s="48">
        <v>4019347</v>
      </c>
      <c r="L13" s="48">
        <v>4497367</v>
      </c>
      <c r="M13" s="48">
        <v>4766384</v>
      </c>
      <c r="N13" s="48">
        <v>5302700</v>
      </c>
      <c r="O13" s="48">
        <v>5637542</v>
      </c>
      <c r="P13" s="200">
        <f t="shared" si="0"/>
        <v>34.193766967351131</v>
      </c>
      <c r="Q13" s="200">
        <f t="shared" si="1"/>
        <v>14.033611921240876</v>
      </c>
      <c r="R13" s="200">
        <f t="shared" si="2"/>
        <v>5.6372038339080932</v>
      </c>
      <c r="S13" s="200">
        <f t="shared" si="3"/>
        <v>15.715302666850556</v>
      </c>
      <c r="T13" s="200">
        <f t="shared" si="4"/>
        <v>4.5962151357616605</v>
      </c>
      <c r="U13" s="200">
        <f t="shared" si="5"/>
        <v>11.892976645211274</v>
      </c>
      <c r="V13" s="200">
        <f t="shared" si="6"/>
        <v>5.9816554886448001</v>
      </c>
      <c r="W13" s="200">
        <f t="shared" si="7"/>
        <v>11.252051869929071</v>
      </c>
      <c r="X13" s="74">
        <v>6.31</v>
      </c>
      <c r="Y13" s="172"/>
      <c r="Z13" s="33"/>
      <c r="AA13" s="33"/>
      <c r="AB13" s="33" t="s">
        <v>58</v>
      </c>
    </row>
    <row r="14" spans="1:28" ht="18" customHeight="1">
      <c r="A14" s="175"/>
      <c r="B14" s="176"/>
      <c r="C14" s="175" t="s">
        <v>17</v>
      </c>
      <c r="D14" s="175"/>
      <c r="E14" s="174"/>
      <c r="F14" s="48">
        <v>81835</v>
      </c>
      <c r="G14" s="48">
        <v>81395</v>
      </c>
      <c r="H14" s="48">
        <v>75202</v>
      </c>
      <c r="I14" s="48">
        <v>82848</v>
      </c>
      <c r="J14" s="48">
        <v>91314</v>
      </c>
      <c r="K14" s="48">
        <v>94914</v>
      </c>
      <c r="L14" s="48">
        <v>100282</v>
      </c>
      <c r="M14" s="48">
        <v>104304</v>
      </c>
      <c r="N14" s="48">
        <v>130559</v>
      </c>
      <c r="O14" s="48">
        <v>136869</v>
      </c>
      <c r="P14" s="200">
        <f t="shared" si="0"/>
        <v>-0.53766725728600229</v>
      </c>
      <c r="Q14" s="200">
        <f t="shared" si="1"/>
        <v>-7.6085754653234225</v>
      </c>
      <c r="R14" s="200">
        <f t="shared" si="2"/>
        <v>10.167282785032313</v>
      </c>
      <c r="S14" s="200">
        <f t="shared" si="3"/>
        <v>10.218713789107763</v>
      </c>
      <c r="T14" s="200">
        <f t="shared" si="4"/>
        <v>3.9424403705893947</v>
      </c>
      <c r="U14" s="200">
        <f t="shared" si="5"/>
        <v>5.6556461638957369</v>
      </c>
      <c r="V14" s="200">
        <f t="shared" si="6"/>
        <v>4.0106898546099998</v>
      </c>
      <c r="W14" s="200">
        <f t="shared" si="7"/>
        <v>25.17161374443933</v>
      </c>
      <c r="X14" s="74">
        <v>4.83</v>
      </c>
      <c r="Y14" s="172"/>
      <c r="Z14" s="33"/>
      <c r="AA14" s="33"/>
      <c r="AB14" s="33" t="s">
        <v>57</v>
      </c>
    </row>
    <row r="15" spans="1:28" ht="18" customHeight="1">
      <c r="A15" s="176"/>
      <c r="B15" s="175" t="s">
        <v>77</v>
      </c>
      <c r="C15" s="175"/>
      <c r="D15" s="175"/>
      <c r="E15" s="174"/>
      <c r="F15" s="48">
        <v>1793375</v>
      </c>
      <c r="G15" s="48">
        <v>2394785</v>
      </c>
      <c r="H15" s="48">
        <v>2552589</v>
      </c>
      <c r="I15" s="48">
        <v>2795064</v>
      </c>
      <c r="J15" s="48">
        <v>2870522</v>
      </c>
      <c r="K15" s="48">
        <v>2948798</v>
      </c>
      <c r="L15" s="48">
        <v>3281922</v>
      </c>
      <c r="M15" s="48">
        <v>3450551</v>
      </c>
      <c r="N15" s="48">
        <v>3880937</v>
      </c>
      <c r="O15" s="48">
        <v>4083216</v>
      </c>
      <c r="P15" s="200">
        <f t="shared" si="0"/>
        <v>33.535094444831671</v>
      </c>
      <c r="Q15" s="200">
        <f t="shared" si="1"/>
        <v>6.5894850685969724</v>
      </c>
      <c r="R15" s="200">
        <f t="shared" si="2"/>
        <v>9.4991790687807551</v>
      </c>
      <c r="S15" s="200">
        <f t="shared" si="3"/>
        <v>2.6996877352361164</v>
      </c>
      <c r="T15" s="200">
        <f t="shared" si="4"/>
        <v>2.7268907885046691</v>
      </c>
      <c r="U15" s="200">
        <f t="shared" si="5"/>
        <v>11.29694200823522</v>
      </c>
      <c r="V15" s="200">
        <f t="shared" si="6"/>
        <v>5.138117237399304</v>
      </c>
      <c r="W15" s="200">
        <f t="shared" si="7"/>
        <v>12.472964462777105</v>
      </c>
      <c r="X15" s="74">
        <v>5.21</v>
      </c>
      <c r="Y15" s="172"/>
      <c r="Z15" s="31"/>
      <c r="AA15" s="33" t="s">
        <v>76</v>
      </c>
      <c r="AB15" s="33"/>
    </row>
    <row r="16" spans="1:28" ht="18" customHeight="1">
      <c r="A16" s="178"/>
      <c r="B16" s="176"/>
      <c r="C16" s="179" t="s">
        <v>16</v>
      </c>
      <c r="D16" s="178"/>
      <c r="E16" s="177"/>
      <c r="F16" s="48">
        <v>1769781</v>
      </c>
      <c r="G16" s="48">
        <v>2368104</v>
      </c>
      <c r="H16" s="48">
        <v>2528046</v>
      </c>
      <c r="I16" s="48">
        <v>2761341</v>
      </c>
      <c r="J16" s="48">
        <v>2834415</v>
      </c>
      <c r="K16" s="48">
        <v>2911378</v>
      </c>
      <c r="L16" s="48">
        <v>3240467</v>
      </c>
      <c r="M16" s="48">
        <v>3407402</v>
      </c>
      <c r="N16" s="48">
        <v>3825219</v>
      </c>
      <c r="O16" s="48">
        <v>4024299</v>
      </c>
      <c r="P16" s="200">
        <f t="shared" si="0"/>
        <v>33.807742313879515</v>
      </c>
      <c r="Q16" s="200">
        <f t="shared" si="1"/>
        <v>6.7540108035795727</v>
      </c>
      <c r="R16" s="200">
        <f t="shared" si="2"/>
        <v>9.2282735361619217</v>
      </c>
      <c r="S16" s="200">
        <f t="shared" si="3"/>
        <v>2.646322927881779</v>
      </c>
      <c r="T16" s="200">
        <f t="shared" si="4"/>
        <v>2.7153045690204149</v>
      </c>
      <c r="U16" s="200">
        <f t="shared" si="5"/>
        <v>11.303547667118456</v>
      </c>
      <c r="V16" s="200">
        <f t="shared" si="6"/>
        <v>5.1515722888089899</v>
      </c>
      <c r="W16" s="200">
        <f t="shared" si="7"/>
        <v>12.262040111498438</v>
      </c>
      <c r="X16" s="74">
        <v>5.2</v>
      </c>
      <c r="Y16" s="172"/>
      <c r="Z16" s="33"/>
      <c r="AA16" s="33"/>
      <c r="AB16" s="33" t="s">
        <v>58</v>
      </c>
    </row>
    <row r="17" spans="1:28" ht="18" customHeight="1">
      <c r="A17" s="175"/>
      <c r="B17" s="175"/>
      <c r="C17" s="175" t="s">
        <v>17</v>
      </c>
      <c r="D17" s="175"/>
      <c r="E17" s="175"/>
      <c r="F17" s="48">
        <v>23594</v>
      </c>
      <c r="G17" s="48">
        <v>26681</v>
      </c>
      <c r="H17" s="48">
        <v>24543</v>
      </c>
      <c r="I17" s="48">
        <v>33723</v>
      </c>
      <c r="J17" s="48">
        <v>36107</v>
      </c>
      <c r="K17" s="48">
        <v>37420</v>
      </c>
      <c r="L17" s="48">
        <v>41455</v>
      </c>
      <c r="M17" s="48">
        <v>43149</v>
      </c>
      <c r="N17" s="48">
        <v>55718</v>
      </c>
      <c r="O17" s="48">
        <v>58917</v>
      </c>
      <c r="P17" s="200">
        <f t="shared" si="0"/>
        <v>13.083834873272865</v>
      </c>
      <c r="Q17" s="200">
        <f t="shared" si="1"/>
        <v>-8.0131929088115132</v>
      </c>
      <c r="R17" s="200">
        <f t="shared" si="2"/>
        <v>37.403740374037405</v>
      </c>
      <c r="S17" s="200">
        <f t="shared" si="3"/>
        <v>7.0693591910565488</v>
      </c>
      <c r="T17" s="200">
        <f t="shared" si="4"/>
        <v>3.6364139917467528</v>
      </c>
      <c r="U17" s="200">
        <f t="shared" si="5"/>
        <v>10.783003741314804</v>
      </c>
      <c r="V17" s="200">
        <f t="shared" si="6"/>
        <v>4.086358702207213</v>
      </c>
      <c r="W17" s="200">
        <f t="shared" si="7"/>
        <v>29.129296159818303</v>
      </c>
      <c r="X17" s="74">
        <v>5.74</v>
      </c>
      <c r="Y17" s="172"/>
      <c r="Z17" s="33"/>
      <c r="AA17" s="33"/>
      <c r="AB17" s="33" t="s">
        <v>57</v>
      </c>
    </row>
    <row r="18" spans="1:28" ht="18" customHeight="1">
      <c r="A18" s="176" t="s">
        <v>20</v>
      </c>
      <c r="B18" s="175"/>
      <c r="C18" s="175"/>
      <c r="D18" s="175"/>
      <c r="E18" s="174"/>
      <c r="F18" s="48">
        <v>2.68</v>
      </c>
      <c r="G18" s="48">
        <v>2.53032865364999</v>
      </c>
      <c r="H18" s="48">
        <v>2.4599993811049501</v>
      </c>
      <c r="I18" s="48">
        <v>2.29</v>
      </c>
      <c r="J18" s="48">
        <v>2.21</v>
      </c>
      <c r="K18" s="48">
        <v>2.17</v>
      </c>
      <c r="L18" s="48">
        <v>2.11</v>
      </c>
      <c r="M18" s="48">
        <v>2.12</v>
      </c>
      <c r="N18" s="48">
        <v>2.14</v>
      </c>
      <c r="O18" s="48">
        <v>2.15</v>
      </c>
      <c r="P18" s="200">
        <f t="shared" si="0"/>
        <v>-5.5847517294779889</v>
      </c>
      <c r="Q18" s="200">
        <f t="shared" si="1"/>
        <v>-2.7794520859410983</v>
      </c>
      <c r="R18" s="200">
        <f t="shared" si="2"/>
        <v>-6.9105456859339522</v>
      </c>
      <c r="S18" s="200">
        <f t="shared" si="3"/>
        <v>-3.4934497816593919</v>
      </c>
      <c r="T18" s="200">
        <f t="shared" si="4"/>
        <v>-1.8099547511312233</v>
      </c>
      <c r="U18" s="200">
        <f t="shared" si="5"/>
        <v>-2.7649769585253483</v>
      </c>
      <c r="V18" s="200">
        <f t="shared" si="6"/>
        <v>0.47393364928911053</v>
      </c>
      <c r="W18" s="200">
        <f t="shared" si="7"/>
        <v>0.94339622641509513</v>
      </c>
      <c r="X18" s="200">
        <f>(O18-N18)*100/N18</f>
        <v>0.46728971962615823</v>
      </c>
      <c r="Y18" s="172"/>
      <c r="Z18" s="31"/>
      <c r="AA18" s="33" t="s">
        <v>75</v>
      </c>
      <c r="AB18" s="33"/>
    </row>
    <row r="19" spans="1:28" ht="18" customHeight="1">
      <c r="A19" s="178"/>
      <c r="B19" s="176"/>
      <c r="C19" s="179" t="s">
        <v>16</v>
      </c>
      <c r="D19" s="178"/>
      <c r="E19" s="177"/>
      <c r="F19" s="48">
        <v>2.72</v>
      </c>
      <c r="G19" s="48">
        <v>2.5226032044864302</v>
      </c>
      <c r="H19" s="48">
        <v>2.44193512658312</v>
      </c>
      <c r="I19" s="48">
        <v>2.27</v>
      </c>
      <c r="J19" s="48">
        <v>2.19</v>
      </c>
      <c r="K19" s="48">
        <v>2.16</v>
      </c>
      <c r="L19" s="48">
        <v>2.1</v>
      </c>
      <c r="M19" s="48">
        <v>2.1</v>
      </c>
      <c r="N19" s="48">
        <v>2.13</v>
      </c>
      <c r="O19" s="48">
        <v>2.14</v>
      </c>
      <c r="P19" s="200">
        <f t="shared" si="0"/>
        <v>-7.2572351291753687</v>
      </c>
      <c r="Q19" s="200">
        <f t="shared" si="1"/>
        <v>-3.1978108074961078</v>
      </c>
      <c r="R19" s="200">
        <f t="shared" si="2"/>
        <v>-7.0409375216982255</v>
      </c>
      <c r="S19" s="200">
        <f t="shared" si="3"/>
        <v>-3.5242290748898708</v>
      </c>
      <c r="T19" s="200">
        <f t="shared" si="4"/>
        <v>-1.3698630136986212</v>
      </c>
      <c r="U19" s="200">
        <f t="shared" si="5"/>
        <v>-2.7777777777777799</v>
      </c>
      <c r="V19" s="200">
        <f t="shared" si="6"/>
        <v>0</v>
      </c>
      <c r="W19" s="200">
        <f t="shared" si="7"/>
        <v>1.4285714285714193</v>
      </c>
      <c r="X19" s="200">
        <f>(O19-N19)*100/N19</f>
        <v>0.46948356807512825</v>
      </c>
      <c r="Y19" s="172"/>
      <c r="Z19" s="33"/>
      <c r="AA19" s="33"/>
      <c r="AB19" s="33" t="s">
        <v>58</v>
      </c>
    </row>
    <row r="20" spans="1:28" ht="18" customHeight="1">
      <c r="A20" s="175"/>
      <c r="B20" s="175"/>
      <c r="C20" s="175" t="s">
        <v>17</v>
      </c>
      <c r="D20" s="175"/>
      <c r="E20" s="175"/>
      <c r="F20" s="48">
        <v>1.58</v>
      </c>
      <c r="G20" s="48">
        <v>2.7919812027765798</v>
      </c>
      <c r="H20" s="48">
        <v>3.2151307158465201</v>
      </c>
      <c r="I20" s="48">
        <v>2.94</v>
      </c>
      <c r="J20" s="48">
        <v>2.75</v>
      </c>
      <c r="K20" s="48">
        <v>2.71</v>
      </c>
      <c r="L20" s="48">
        <v>2.67</v>
      </c>
      <c r="M20" s="48">
        <v>2.66</v>
      </c>
      <c r="N20" s="48">
        <v>2.69</v>
      </c>
      <c r="O20" s="48">
        <v>2.71</v>
      </c>
      <c r="P20" s="200">
        <f t="shared" si="0"/>
        <v>76.707671061808838</v>
      </c>
      <c r="Q20" s="200">
        <f t="shared" si="1"/>
        <v>15.155886889536543</v>
      </c>
      <c r="R20" s="200">
        <f t="shared" si="2"/>
        <v>-8.5573726284432041</v>
      </c>
      <c r="S20" s="200">
        <f t="shared" si="3"/>
        <v>-6.4625850340136033</v>
      </c>
      <c r="T20" s="200">
        <f t="shared" si="4"/>
        <v>-1.4545454545454559</v>
      </c>
      <c r="U20" s="200">
        <f t="shared" si="5"/>
        <v>-1.4760147601476028</v>
      </c>
      <c r="V20" s="200">
        <f t="shared" si="6"/>
        <v>-0.37453183520598454</v>
      </c>
      <c r="W20" s="200">
        <f t="shared" si="7"/>
        <v>1.127819548872173</v>
      </c>
      <c r="X20" s="200">
        <f>(O20-N20)*100/N20</f>
        <v>0.74349442379182229</v>
      </c>
      <c r="Y20" s="172"/>
      <c r="Z20" s="33"/>
      <c r="AA20" s="33"/>
      <c r="AB20" s="33" t="s">
        <v>57</v>
      </c>
    </row>
    <row r="21" spans="1:28" ht="18" customHeight="1">
      <c r="A21" s="176" t="s">
        <v>21</v>
      </c>
      <c r="B21" s="175"/>
      <c r="C21" s="175"/>
      <c r="D21" s="175"/>
      <c r="E21" s="174"/>
      <c r="F21" s="48"/>
      <c r="G21" s="48"/>
      <c r="H21" s="48"/>
      <c r="I21" s="48"/>
      <c r="J21" s="48"/>
      <c r="K21" s="48"/>
      <c r="L21" s="48"/>
      <c r="M21" s="48"/>
      <c r="N21" s="48"/>
      <c r="O21" s="48"/>
      <c r="P21" s="200"/>
      <c r="Q21" s="200"/>
      <c r="R21" s="200"/>
      <c r="S21" s="200"/>
      <c r="T21" s="200"/>
      <c r="U21" s="200"/>
      <c r="V21" s="200"/>
      <c r="W21" s="200"/>
      <c r="X21" s="74"/>
      <c r="Y21" s="172"/>
      <c r="Z21" s="33" t="s">
        <v>74</v>
      </c>
      <c r="AA21" s="33"/>
      <c r="AB21" s="33"/>
    </row>
    <row r="22" spans="1:28" ht="18" customHeight="1">
      <c r="A22" s="179"/>
      <c r="B22" s="179" t="s">
        <v>4</v>
      </c>
      <c r="C22" s="181"/>
      <c r="D22" s="181"/>
      <c r="E22" s="180"/>
      <c r="F22" s="48">
        <v>891.08</v>
      </c>
      <c r="G22" s="48">
        <v>880.13004237365396</v>
      </c>
      <c r="H22" s="48">
        <v>1026.1458486225099</v>
      </c>
      <c r="I22" s="48">
        <v>1062.69</v>
      </c>
      <c r="J22" s="48">
        <v>1108.97</v>
      </c>
      <c r="K22" s="48">
        <v>1136.57</v>
      </c>
      <c r="L22" s="48">
        <v>1217.33</v>
      </c>
      <c r="M22" s="48">
        <v>1267.96</v>
      </c>
      <c r="N22" s="48">
        <v>1400.77</v>
      </c>
      <c r="O22" s="48">
        <v>1473.5200000000002</v>
      </c>
      <c r="P22" s="200">
        <f t="shared" ref="P22:W27" si="8">(G22-F22)*100/F22</f>
        <v>-1.2288411395549306</v>
      </c>
      <c r="Q22" s="200">
        <f t="shared" si="8"/>
        <v>16.590253623778224</v>
      </c>
      <c r="R22" s="200">
        <f t="shared" si="8"/>
        <v>3.5613018779490977</v>
      </c>
      <c r="S22" s="200">
        <f t="shared" si="8"/>
        <v>4.3549859319274642</v>
      </c>
      <c r="T22" s="200">
        <f t="shared" si="8"/>
        <v>2.4887959097180183</v>
      </c>
      <c r="U22" s="200">
        <f t="shared" si="8"/>
        <v>7.1055896249241135</v>
      </c>
      <c r="V22" s="200">
        <f t="shared" si="8"/>
        <v>4.1591022976514269</v>
      </c>
      <c r="W22" s="200">
        <f t="shared" si="8"/>
        <v>10.4743051831288</v>
      </c>
      <c r="X22" s="74">
        <v>5.19</v>
      </c>
      <c r="Y22" s="172"/>
      <c r="Z22" s="33"/>
      <c r="AA22" s="33" t="s">
        <v>59</v>
      </c>
      <c r="AB22" s="33"/>
    </row>
    <row r="23" spans="1:28" ht="18" customHeight="1">
      <c r="A23" s="178"/>
      <c r="B23" s="176"/>
      <c r="C23" s="179" t="s">
        <v>16</v>
      </c>
      <c r="D23" s="178"/>
      <c r="E23" s="177"/>
      <c r="F23" s="48">
        <v>881.32</v>
      </c>
      <c r="G23" s="48">
        <v>866.46113585968806</v>
      </c>
      <c r="H23" s="48">
        <v>1014.76087834882</v>
      </c>
      <c r="I23" s="48">
        <v>1051.6718843083299</v>
      </c>
      <c r="J23" s="48">
        <v>1098.8499999999999</v>
      </c>
      <c r="K23" s="48">
        <v>1126.46</v>
      </c>
      <c r="L23" s="48">
        <v>1208.1099999999999</v>
      </c>
      <c r="M23" s="48">
        <v>1258.57</v>
      </c>
      <c r="N23" s="48">
        <v>1389.29</v>
      </c>
      <c r="O23" s="48">
        <v>1461.4899999999998</v>
      </c>
      <c r="P23" s="200">
        <f t="shared" si="8"/>
        <v>-1.6859783211900323</v>
      </c>
      <c r="Q23" s="200">
        <f t="shared" si="8"/>
        <v>17.11556772156797</v>
      </c>
      <c r="R23" s="200">
        <f t="shared" si="8"/>
        <v>3.6374092406449567</v>
      </c>
      <c r="S23" s="200">
        <f t="shared" si="8"/>
        <v>4.4860109313180283</v>
      </c>
      <c r="T23" s="200">
        <f t="shared" si="8"/>
        <v>2.512626837147939</v>
      </c>
      <c r="U23" s="200">
        <f t="shared" si="8"/>
        <v>7.2483710029650288</v>
      </c>
      <c r="V23" s="200">
        <f t="shared" si="8"/>
        <v>4.1767719826836993</v>
      </c>
      <c r="W23" s="200">
        <f t="shared" si="8"/>
        <v>10.386390903962438</v>
      </c>
      <c r="X23" s="74">
        <v>5.2</v>
      </c>
      <c r="Y23" s="172"/>
      <c r="Z23" s="33"/>
      <c r="AA23" s="33"/>
      <c r="AB23" s="33" t="s">
        <v>58</v>
      </c>
    </row>
    <row r="24" spans="1:28" ht="18" customHeight="1">
      <c r="A24" s="175"/>
      <c r="B24" s="176"/>
      <c r="C24" s="175" t="s">
        <v>17</v>
      </c>
      <c r="D24" s="175"/>
      <c r="E24" s="174"/>
      <c r="F24" s="48">
        <v>1406.76</v>
      </c>
      <c r="G24" s="48">
        <v>1381.93643697537</v>
      </c>
      <c r="H24" s="48">
        <v>1462.3723076471799</v>
      </c>
      <c r="I24" s="48">
        <v>1472.0119262123301</v>
      </c>
      <c r="J24" s="48">
        <v>1505.47</v>
      </c>
      <c r="K24" s="48">
        <v>1534.8</v>
      </c>
      <c r="L24" s="48">
        <v>1595.52</v>
      </c>
      <c r="M24" s="48">
        <v>1660.62</v>
      </c>
      <c r="N24" s="48">
        <v>1827.41</v>
      </c>
      <c r="O24" s="48">
        <v>1923.6699999999998</v>
      </c>
      <c r="P24" s="200">
        <f t="shared" si="8"/>
        <v>-1.7645911900132181</v>
      </c>
      <c r="Q24" s="200">
        <f t="shared" si="8"/>
        <v>5.8205188400603314</v>
      </c>
      <c r="R24" s="200">
        <f t="shared" si="8"/>
        <v>0.65917677151992859</v>
      </c>
      <c r="S24" s="200">
        <f t="shared" si="8"/>
        <v>2.2729485537363638</v>
      </c>
      <c r="T24" s="200">
        <f t="shared" si="8"/>
        <v>1.9482287923372719</v>
      </c>
      <c r="U24" s="200">
        <f t="shared" si="8"/>
        <v>3.956215793588743</v>
      </c>
      <c r="V24" s="200">
        <f t="shared" si="8"/>
        <v>4.0801744885679847</v>
      </c>
      <c r="W24" s="200">
        <f t="shared" si="8"/>
        <v>10.043839048066397</v>
      </c>
      <c r="X24" s="74">
        <v>5.27</v>
      </c>
      <c r="Y24" s="172"/>
      <c r="Z24" s="33"/>
      <c r="AA24" s="33"/>
      <c r="AB24" s="33" t="s">
        <v>57</v>
      </c>
    </row>
    <row r="25" spans="1:28" ht="19.149999999999999" customHeight="1">
      <c r="A25" s="176"/>
      <c r="B25" s="175" t="s">
        <v>22</v>
      </c>
      <c r="C25" s="175"/>
      <c r="D25" s="175"/>
      <c r="E25" s="174"/>
      <c r="F25" s="48">
        <v>969.4</v>
      </c>
      <c r="G25" s="48">
        <v>934.87142919446296</v>
      </c>
      <c r="H25" s="48">
        <v>1121.61160775235</v>
      </c>
      <c r="I25" s="48">
        <v>1184.27</v>
      </c>
      <c r="J25" s="48">
        <v>1238.24</v>
      </c>
      <c r="K25" s="48">
        <v>1268.19</v>
      </c>
      <c r="L25" s="48">
        <v>1367.11</v>
      </c>
      <c r="M25" s="48">
        <v>1424.31</v>
      </c>
      <c r="N25" s="48">
        <v>1577.82</v>
      </c>
      <c r="O25" s="48">
        <v>1660.9099999999999</v>
      </c>
      <c r="P25" s="200">
        <f t="shared" si="8"/>
        <v>-3.5618496807857456</v>
      </c>
      <c r="Q25" s="200">
        <f t="shared" si="8"/>
        <v>19.974958344677695</v>
      </c>
      <c r="R25" s="200">
        <f t="shared" si="8"/>
        <v>5.5864607511698354</v>
      </c>
      <c r="S25" s="200">
        <f t="shared" si="8"/>
        <v>4.5572377920575571</v>
      </c>
      <c r="T25" s="200">
        <f t="shared" si="8"/>
        <v>2.4187556531851695</v>
      </c>
      <c r="U25" s="200">
        <f t="shared" si="8"/>
        <v>7.8000930459946733</v>
      </c>
      <c r="V25" s="200">
        <f t="shared" si="8"/>
        <v>4.1840086020876193</v>
      </c>
      <c r="W25" s="200">
        <f t="shared" si="8"/>
        <v>10.777850327527014</v>
      </c>
      <c r="X25" s="187">
        <v>5.27</v>
      </c>
      <c r="Y25" s="172"/>
      <c r="Z25" s="31"/>
      <c r="AA25" s="33" t="s">
        <v>62</v>
      </c>
      <c r="AB25" s="33"/>
    </row>
    <row r="26" spans="1:28" ht="19.149999999999999" customHeight="1">
      <c r="A26" s="178"/>
      <c r="B26" s="176"/>
      <c r="C26" s="179" t="s">
        <v>16</v>
      </c>
      <c r="D26" s="178"/>
      <c r="E26" s="177"/>
      <c r="F26" s="48">
        <v>958.82</v>
      </c>
      <c r="G26" s="48">
        <v>918.53766850691204</v>
      </c>
      <c r="H26" s="48">
        <v>1109.16705959558</v>
      </c>
      <c r="I26" s="48">
        <v>1171.79</v>
      </c>
      <c r="J26" s="48">
        <v>1227.6600000000001</v>
      </c>
      <c r="K26" s="48">
        <v>1257.6600000000001</v>
      </c>
      <c r="L26" s="48">
        <v>1357.89</v>
      </c>
      <c r="M26" s="48">
        <v>1415.04</v>
      </c>
      <c r="N26" s="48">
        <v>1566.48</v>
      </c>
      <c r="O26" s="48">
        <v>1649.08</v>
      </c>
      <c r="P26" s="200">
        <f t="shared" si="8"/>
        <v>-4.2012402216357616</v>
      </c>
      <c r="Q26" s="200">
        <f t="shared" si="8"/>
        <v>20.753573601236958</v>
      </c>
      <c r="R26" s="200">
        <f t="shared" si="8"/>
        <v>5.6459430401091524</v>
      </c>
      <c r="S26" s="200">
        <f t="shared" si="8"/>
        <v>4.767919166403547</v>
      </c>
      <c r="T26" s="200">
        <f t="shared" si="8"/>
        <v>2.443673329749279</v>
      </c>
      <c r="U26" s="200">
        <f t="shared" si="8"/>
        <v>7.9695625208720964</v>
      </c>
      <c r="V26" s="200">
        <f t="shared" si="8"/>
        <v>4.2087356118684029</v>
      </c>
      <c r="W26" s="200">
        <f t="shared" si="8"/>
        <v>10.702170963364997</v>
      </c>
      <c r="X26" s="187">
        <v>5.27</v>
      </c>
      <c r="Y26" s="172"/>
      <c r="Z26" s="33"/>
      <c r="AA26" s="33"/>
      <c r="AB26" s="33" t="s">
        <v>58</v>
      </c>
    </row>
    <row r="27" spans="1:28" ht="19.149999999999999" customHeight="1">
      <c r="A27" s="175"/>
      <c r="B27" s="176"/>
      <c r="C27" s="175" t="s">
        <v>17</v>
      </c>
      <c r="D27" s="175"/>
      <c r="E27" s="174"/>
      <c r="F27" s="48">
        <v>1485.57</v>
      </c>
      <c r="G27" s="48">
        <v>1434.7032169397201</v>
      </c>
      <c r="H27" s="48">
        <v>1516.7207407154001</v>
      </c>
      <c r="I27" s="48">
        <v>1552.38</v>
      </c>
      <c r="J27" s="48">
        <v>1592.5</v>
      </c>
      <c r="K27" s="48">
        <v>1623.69</v>
      </c>
      <c r="L27" s="48">
        <v>1692.45</v>
      </c>
      <c r="M27" s="48">
        <v>1758.67</v>
      </c>
      <c r="N27" s="48">
        <v>1941.62</v>
      </c>
      <c r="O27" s="48">
        <v>2045.85</v>
      </c>
      <c r="P27" s="200">
        <f t="shared" si="8"/>
        <v>-3.4240583116433347</v>
      </c>
      <c r="Q27" s="200">
        <f t="shared" si="8"/>
        <v>5.7166891944820994</v>
      </c>
      <c r="R27" s="200">
        <f t="shared" si="8"/>
        <v>2.3510761293987721</v>
      </c>
      <c r="S27" s="200">
        <f t="shared" si="8"/>
        <v>2.5844187634470868</v>
      </c>
      <c r="T27" s="200">
        <f t="shared" si="8"/>
        <v>1.9585557299843048</v>
      </c>
      <c r="U27" s="200">
        <f t="shared" si="8"/>
        <v>4.2347985144947611</v>
      </c>
      <c r="V27" s="200">
        <f t="shared" si="8"/>
        <v>3.9126709799403248</v>
      </c>
      <c r="W27" s="200">
        <f t="shared" si="8"/>
        <v>10.402747530804518</v>
      </c>
      <c r="X27" s="187">
        <v>5.37</v>
      </c>
      <c r="Y27" s="172"/>
      <c r="Z27" s="33"/>
      <c r="AA27" s="33"/>
      <c r="AB27" s="33" t="s">
        <v>57</v>
      </c>
    </row>
    <row r="28" spans="1:28" ht="6.6" customHeight="1">
      <c r="A28" s="175"/>
      <c r="B28" s="176"/>
      <c r="C28" s="175"/>
      <c r="D28" s="175"/>
      <c r="E28" s="175"/>
      <c r="F28" s="175"/>
      <c r="G28" s="175"/>
      <c r="H28" s="175"/>
      <c r="I28" s="175"/>
      <c r="J28" s="175"/>
      <c r="K28" s="175"/>
      <c r="L28" s="175"/>
      <c r="M28" s="175"/>
      <c r="N28" s="175"/>
      <c r="O28" s="175"/>
      <c r="P28" s="175"/>
      <c r="Q28" s="175"/>
      <c r="R28" s="175"/>
      <c r="S28" s="175"/>
      <c r="T28" s="175"/>
      <c r="U28" s="175"/>
      <c r="V28" s="74"/>
      <c r="W28" s="74"/>
      <c r="X28" s="32"/>
      <c r="Z28" s="33"/>
      <c r="AA28" s="33"/>
      <c r="AB28" s="33"/>
    </row>
    <row r="29" spans="1:28" ht="19.149999999999999" customHeight="1">
      <c r="A29" s="198"/>
      <c r="B29" s="193" t="s">
        <v>73</v>
      </c>
      <c r="C29" s="193"/>
      <c r="D29" s="196"/>
      <c r="E29" s="193" t="s">
        <v>140</v>
      </c>
      <c r="F29" s="193"/>
      <c r="G29" s="193"/>
      <c r="H29" s="193"/>
      <c r="I29" s="193"/>
      <c r="J29" s="193"/>
      <c r="K29" s="193"/>
      <c r="L29" s="193"/>
      <c r="M29" s="193"/>
      <c r="N29" s="193"/>
      <c r="O29" s="193"/>
      <c r="P29" s="193"/>
      <c r="Q29" s="193"/>
      <c r="R29" s="193"/>
      <c r="S29" s="193"/>
      <c r="T29" s="193"/>
      <c r="U29" s="193"/>
      <c r="V29" s="71"/>
      <c r="W29" s="71"/>
      <c r="X29" s="71"/>
      <c r="Z29" s="71"/>
      <c r="AA29" s="71"/>
      <c r="AB29" s="72"/>
    </row>
    <row r="30" spans="1:28" ht="19.149999999999999" customHeight="1">
      <c r="A30" s="199"/>
      <c r="B30" s="198" t="s">
        <v>72</v>
      </c>
      <c r="C30" s="197"/>
      <c r="D30" s="196"/>
      <c r="E30" s="195" t="s">
        <v>139</v>
      </c>
      <c r="F30" s="193"/>
      <c r="G30" s="193"/>
      <c r="H30" s="193"/>
      <c r="I30" s="193"/>
      <c r="J30" s="193"/>
      <c r="K30" s="193"/>
      <c r="L30" s="193"/>
      <c r="M30" s="193"/>
      <c r="N30" s="193"/>
      <c r="O30" s="193"/>
      <c r="P30" s="193"/>
      <c r="Q30" s="193"/>
      <c r="R30" s="193"/>
      <c r="S30" s="193"/>
      <c r="T30" s="193"/>
      <c r="U30" s="193"/>
      <c r="V30" s="65"/>
      <c r="W30" s="65"/>
      <c r="X30" s="65"/>
      <c r="Z30" s="65"/>
      <c r="AA30" s="65"/>
      <c r="AB30" s="65"/>
    </row>
    <row r="31" spans="1:28" ht="9.6" customHeight="1">
      <c r="A31" s="194"/>
      <c r="B31" s="194"/>
      <c r="C31" s="194"/>
      <c r="D31" s="194"/>
      <c r="E31" s="194"/>
      <c r="F31" s="193"/>
      <c r="G31" s="193"/>
      <c r="H31" s="193"/>
      <c r="I31" s="193"/>
      <c r="J31" s="193"/>
      <c r="K31" s="193"/>
      <c r="L31" s="193"/>
      <c r="M31" s="193"/>
      <c r="N31" s="193"/>
      <c r="O31" s="193"/>
      <c r="P31" s="193"/>
      <c r="Q31" s="193"/>
      <c r="R31" s="193"/>
      <c r="S31" s="193"/>
      <c r="T31" s="193"/>
      <c r="U31" s="193"/>
    </row>
    <row r="32" spans="1:28">
      <c r="A32" s="274" t="s">
        <v>2</v>
      </c>
      <c r="B32" s="274"/>
      <c r="C32" s="274"/>
      <c r="D32" s="274"/>
      <c r="E32" s="275"/>
      <c r="F32" s="192"/>
      <c r="G32" s="192"/>
      <c r="H32" s="192"/>
      <c r="I32" s="192"/>
      <c r="J32" s="192"/>
      <c r="K32" s="192"/>
      <c r="L32" s="192"/>
      <c r="M32" s="192"/>
      <c r="N32" s="192"/>
      <c r="O32" s="191"/>
      <c r="P32" s="264" t="s">
        <v>71</v>
      </c>
      <c r="Q32" s="281"/>
      <c r="R32" s="281"/>
      <c r="S32" s="281"/>
      <c r="T32" s="281"/>
      <c r="U32" s="281"/>
      <c r="V32" s="281"/>
      <c r="W32" s="281"/>
      <c r="X32" s="265"/>
      <c r="Y32" s="190"/>
      <c r="Z32" s="258" t="s">
        <v>70</v>
      </c>
      <c r="AA32" s="258"/>
      <c r="AB32" s="258"/>
    </row>
    <row r="33" spans="1:29">
      <c r="A33" s="276"/>
      <c r="B33" s="276"/>
      <c r="C33" s="276"/>
      <c r="D33" s="276"/>
      <c r="E33" s="277"/>
      <c r="F33" s="189">
        <v>2552</v>
      </c>
      <c r="G33" s="189">
        <v>2553</v>
      </c>
      <c r="H33" s="189">
        <v>2554</v>
      </c>
      <c r="I33" s="189">
        <v>2555</v>
      </c>
      <c r="J33" s="189">
        <v>2556</v>
      </c>
      <c r="K33" s="189">
        <v>2557</v>
      </c>
      <c r="L33" s="189">
        <v>2558</v>
      </c>
      <c r="M33" s="189">
        <v>2559</v>
      </c>
      <c r="N33" s="189">
        <v>2560</v>
      </c>
      <c r="O33" s="189">
        <v>2561</v>
      </c>
      <c r="P33" s="266" t="s">
        <v>69</v>
      </c>
      <c r="Q33" s="280"/>
      <c r="R33" s="280"/>
      <c r="S33" s="280"/>
      <c r="T33" s="280"/>
      <c r="U33" s="280"/>
      <c r="V33" s="280"/>
      <c r="W33" s="280"/>
      <c r="X33" s="267"/>
      <c r="Y33" s="172"/>
      <c r="Z33" s="260"/>
      <c r="AA33" s="260"/>
      <c r="AB33" s="260"/>
    </row>
    <row r="34" spans="1:29">
      <c r="A34" s="278"/>
      <c r="B34" s="278"/>
      <c r="C34" s="278"/>
      <c r="D34" s="278"/>
      <c r="E34" s="279"/>
      <c r="F34" s="188" t="s">
        <v>138</v>
      </c>
      <c r="G34" s="188" t="s">
        <v>137</v>
      </c>
      <c r="H34" s="188" t="s">
        <v>136</v>
      </c>
      <c r="I34" s="188" t="s">
        <v>135</v>
      </c>
      <c r="J34" s="188" t="s">
        <v>134</v>
      </c>
      <c r="K34" s="188" t="s">
        <v>68</v>
      </c>
      <c r="L34" s="188" t="s">
        <v>67</v>
      </c>
      <c r="M34" s="188" t="s">
        <v>66</v>
      </c>
      <c r="N34" s="188" t="s">
        <v>65</v>
      </c>
      <c r="O34" s="188" t="s">
        <v>133</v>
      </c>
      <c r="P34" s="58" t="s">
        <v>132</v>
      </c>
      <c r="Q34" s="58" t="s">
        <v>131</v>
      </c>
      <c r="R34" s="58" t="s">
        <v>130</v>
      </c>
      <c r="S34" s="58" t="s">
        <v>129</v>
      </c>
      <c r="T34" s="58" t="s">
        <v>128</v>
      </c>
      <c r="U34" s="58" t="s">
        <v>127</v>
      </c>
      <c r="V34" s="58" t="s">
        <v>126</v>
      </c>
      <c r="W34" s="58" t="s">
        <v>63</v>
      </c>
      <c r="X34" s="58" t="s">
        <v>125</v>
      </c>
      <c r="Y34" s="166"/>
      <c r="Z34" s="262"/>
      <c r="AA34" s="262"/>
      <c r="AB34" s="262"/>
    </row>
    <row r="35" spans="1:29" ht="8.4499999999999993" customHeight="1">
      <c r="A35" s="176"/>
      <c r="B35" s="175"/>
      <c r="C35" s="175"/>
      <c r="D35" s="175"/>
      <c r="E35" s="174"/>
      <c r="F35" s="48"/>
      <c r="G35" s="48"/>
      <c r="H35" s="48"/>
      <c r="I35" s="48"/>
      <c r="J35" s="48"/>
      <c r="K35" s="48"/>
      <c r="L35" s="48"/>
      <c r="M35" s="48"/>
      <c r="N35" s="48"/>
      <c r="O35" s="48"/>
      <c r="P35" s="48"/>
      <c r="Q35" s="48"/>
      <c r="R35" s="48"/>
      <c r="S35" s="48"/>
      <c r="T35" s="48"/>
      <c r="U35" s="48"/>
      <c r="V35" s="56"/>
      <c r="W35" s="56"/>
      <c r="X35" s="46"/>
      <c r="Y35" s="172"/>
      <c r="Z35" s="33"/>
      <c r="AA35" s="33"/>
      <c r="AB35" s="33"/>
    </row>
    <row r="36" spans="1:29" ht="19.149999999999999" customHeight="1">
      <c r="A36" s="176"/>
      <c r="B36" s="175" t="s">
        <v>23</v>
      </c>
      <c r="C36" s="175"/>
      <c r="D36" s="175"/>
      <c r="E36" s="174"/>
      <c r="F36" s="48">
        <v>641.07000000000005</v>
      </c>
      <c r="G36" s="48">
        <v>715.97194503890796</v>
      </c>
      <c r="H36" s="48">
        <v>730.00354536852399</v>
      </c>
      <c r="I36" s="48">
        <v>724.35</v>
      </c>
      <c r="J36" s="48">
        <v>718.71</v>
      </c>
      <c r="K36" s="48">
        <v>737.59</v>
      </c>
      <c r="L36" s="48">
        <v>774.12</v>
      </c>
      <c r="M36" s="48">
        <v>801.84</v>
      </c>
      <c r="N36" s="48">
        <v>869.55</v>
      </c>
      <c r="O36" s="48">
        <v>902.86000000000013</v>
      </c>
      <c r="P36" s="183">
        <f t="shared" ref="P36:W38" si="9">(G36-F36)*100/F36</f>
        <v>11.683894900542516</v>
      </c>
      <c r="Q36" s="183">
        <f t="shared" si="9"/>
        <v>1.9597975069893987</v>
      </c>
      <c r="R36" s="183">
        <f t="shared" si="9"/>
        <v>-0.77445450839145091</v>
      </c>
      <c r="S36" s="183">
        <f t="shared" si="9"/>
        <v>-0.77862911575895444</v>
      </c>
      <c r="T36" s="183">
        <f t="shared" si="9"/>
        <v>2.6269288029942528</v>
      </c>
      <c r="U36" s="183">
        <f t="shared" si="9"/>
        <v>4.9526159519516222</v>
      </c>
      <c r="V36" s="183">
        <f t="shared" si="9"/>
        <v>3.5808401798170859</v>
      </c>
      <c r="W36" s="183">
        <f t="shared" si="9"/>
        <v>8.444328045495352</v>
      </c>
      <c r="X36" s="187">
        <v>3.83</v>
      </c>
      <c r="Y36" s="172"/>
      <c r="Z36" s="31"/>
      <c r="AA36" s="33" t="s">
        <v>61</v>
      </c>
      <c r="AB36" s="33"/>
    </row>
    <row r="37" spans="1:29" ht="19.149999999999999" customHeight="1">
      <c r="A37" s="178"/>
      <c r="B37" s="176"/>
      <c r="C37" s="179" t="s">
        <v>16</v>
      </c>
      <c r="D37" s="178"/>
      <c r="E37" s="177"/>
      <c r="F37" s="48">
        <v>636.62</v>
      </c>
      <c r="G37" s="48">
        <v>713.53236755226999</v>
      </c>
      <c r="H37" s="48">
        <v>728.09142396883999</v>
      </c>
      <c r="I37" s="48">
        <v>722.41</v>
      </c>
      <c r="J37" s="48">
        <v>716.4</v>
      </c>
      <c r="K37" s="48">
        <v>735.19</v>
      </c>
      <c r="L37" s="48">
        <v>771.62</v>
      </c>
      <c r="M37" s="48">
        <v>798.95</v>
      </c>
      <c r="N37" s="48">
        <v>866.07</v>
      </c>
      <c r="O37" s="48">
        <v>899.16</v>
      </c>
      <c r="P37" s="183">
        <f t="shared" si="9"/>
        <v>12.081362123758284</v>
      </c>
      <c r="Q37" s="183">
        <f t="shared" si="9"/>
        <v>2.0404198994523504</v>
      </c>
      <c r="R37" s="183">
        <f t="shared" si="9"/>
        <v>-0.78031738622472346</v>
      </c>
      <c r="S37" s="183">
        <f t="shared" si="9"/>
        <v>-0.8319375423928228</v>
      </c>
      <c r="T37" s="183">
        <f t="shared" si="9"/>
        <v>2.6228364042434502</v>
      </c>
      <c r="U37" s="183">
        <f t="shared" si="9"/>
        <v>4.9551816537221596</v>
      </c>
      <c r="V37" s="183">
        <f t="shared" si="9"/>
        <v>3.5418988621342162</v>
      </c>
      <c r="W37" s="183">
        <f t="shared" si="9"/>
        <v>8.401026347080542</v>
      </c>
      <c r="X37" s="187">
        <v>3.82</v>
      </c>
      <c r="Y37" s="172"/>
      <c r="Z37" s="33"/>
      <c r="AA37" s="33"/>
      <c r="AB37" s="33" t="s">
        <v>58</v>
      </c>
    </row>
    <row r="38" spans="1:29" ht="19.149999999999999" customHeight="1">
      <c r="A38" s="175"/>
      <c r="B38" s="175"/>
      <c r="C38" s="175" t="s">
        <v>17</v>
      </c>
      <c r="D38" s="175"/>
      <c r="E38" s="175"/>
      <c r="F38" s="48">
        <v>974.83</v>
      </c>
      <c r="G38" s="48">
        <v>932.49955661332001</v>
      </c>
      <c r="H38" s="48">
        <v>926.96116489289602</v>
      </c>
      <c r="I38" s="48">
        <v>883.67</v>
      </c>
      <c r="J38" s="48">
        <v>900.1</v>
      </c>
      <c r="K38" s="48">
        <v>923.84</v>
      </c>
      <c r="L38" s="48">
        <v>969.49</v>
      </c>
      <c r="M38" s="48">
        <v>1030.1500000000001</v>
      </c>
      <c r="N38" s="48">
        <v>1107.55</v>
      </c>
      <c r="O38" s="48">
        <v>1154.5</v>
      </c>
      <c r="P38" s="183">
        <f t="shared" si="9"/>
        <v>-4.3423410632294894</v>
      </c>
      <c r="Q38" s="183">
        <f t="shared" si="9"/>
        <v>-0.5939296894186723</v>
      </c>
      <c r="R38" s="183">
        <f t="shared" si="9"/>
        <v>-4.6702242264807357</v>
      </c>
      <c r="S38" s="183">
        <f t="shared" si="9"/>
        <v>1.8592913644233779</v>
      </c>
      <c r="T38" s="183">
        <f t="shared" si="9"/>
        <v>2.6374847239195653</v>
      </c>
      <c r="U38" s="183">
        <f t="shared" si="9"/>
        <v>4.9413318323519206</v>
      </c>
      <c r="V38" s="183">
        <f t="shared" si="9"/>
        <v>6.2568979566576326</v>
      </c>
      <c r="W38" s="183">
        <f t="shared" si="9"/>
        <v>7.5134689122943126</v>
      </c>
      <c r="X38" s="74">
        <v>4.24</v>
      </c>
      <c r="Y38" s="172"/>
      <c r="Z38" s="33"/>
      <c r="AA38" s="33"/>
      <c r="AB38" s="33" t="s">
        <v>57</v>
      </c>
    </row>
    <row r="39" spans="1:29" ht="19.149999999999999" customHeight="1">
      <c r="A39" s="176" t="s">
        <v>24</v>
      </c>
      <c r="B39" s="175"/>
      <c r="C39" s="175"/>
      <c r="D39" s="175"/>
      <c r="E39" s="174"/>
      <c r="F39" s="48"/>
      <c r="G39" s="48"/>
      <c r="H39" s="48"/>
      <c r="I39" s="48"/>
      <c r="J39" s="48"/>
      <c r="K39" s="48"/>
      <c r="L39" s="48"/>
      <c r="M39" s="48"/>
      <c r="N39" s="48"/>
      <c r="O39" s="48"/>
      <c r="P39" s="183"/>
      <c r="Q39" s="183"/>
      <c r="R39" s="183"/>
      <c r="S39" s="183"/>
      <c r="T39" s="183"/>
      <c r="U39" s="183"/>
      <c r="V39" s="183"/>
      <c r="W39" s="183"/>
      <c r="X39" s="187"/>
      <c r="Y39" s="172"/>
      <c r="Z39" s="33" t="s">
        <v>60</v>
      </c>
      <c r="AA39" s="33"/>
      <c r="AB39" s="33"/>
    </row>
    <row r="40" spans="1:29" ht="19.149999999999999" customHeight="1">
      <c r="A40" s="179"/>
      <c r="B40" s="179" t="s">
        <v>4</v>
      </c>
      <c r="C40" s="181"/>
      <c r="D40" s="181"/>
      <c r="E40" s="180"/>
      <c r="F40" s="48">
        <v>6663.77</v>
      </c>
      <c r="G40" s="48">
        <v>8433.25</v>
      </c>
      <c r="H40" s="54">
        <v>10744.7</v>
      </c>
      <c r="I40" s="48">
        <v>11236.02</v>
      </c>
      <c r="J40" s="48">
        <v>12794.45</v>
      </c>
      <c r="K40" s="54">
        <v>13511.26</v>
      </c>
      <c r="L40" s="48">
        <v>15818.21</v>
      </c>
      <c r="M40" s="48">
        <v>17418.41</v>
      </c>
      <c r="N40" s="54">
        <v>21749.72</v>
      </c>
      <c r="O40" s="54">
        <v>24340.39</v>
      </c>
      <c r="P40" s="183">
        <f t="shared" ref="P40:W42" si="10">(G40-F40)*100/F40</f>
        <v>26.55373759898675</v>
      </c>
      <c r="Q40" s="183">
        <f t="shared" si="10"/>
        <v>27.408768861352392</v>
      </c>
      <c r="R40" s="183">
        <f t="shared" si="10"/>
        <v>4.5726730388005219</v>
      </c>
      <c r="S40" s="183">
        <f t="shared" si="10"/>
        <v>13.869946831707315</v>
      </c>
      <c r="T40" s="183">
        <f t="shared" si="10"/>
        <v>5.6025073371657195</v>
      </c>
      <c r="U40" s="183">
        <f t="shared" si="10"/>
        <v>17.074277306483619</v>
      </c>
      <c r="V40" s="183">
        <f t="shared" si="10"/>
        <v>10.116188873456609</v>
      </c>
      <c r="W40" s="183">
        <f t="shared" si="10"/>
        <v>24.866276543036943</v>
      </c>
      <c r="X40" s="187">
        <v>11.91</v>
      </c>
      <c r="Y40" s="172"/>
      <c r="Z40" s="33"/>
      <c r="AA40" s="33" t="s">
        <v>59</v>
      </c>
      <c r="AB40" s="33"/>
    </row>
    <row r="41" spans="1:29" ht="19.149999999999999" customHeight="1">
      <c r="A41" s="178"/>
      <c r="B41" s="176"/>
      <c r="C41" s="179" t="s">
        <v>16</v>
      </c>
      <c r="D41" s="178"/>
      <c r="E41" s="177"/>
      <c r="F41" s="48">
        <v>6479.44</v>
      </c>
      <c r="G41" s="48">
        <v>8082.37</v>
      </c>
      <c r="H41" s="48">
        <v>10355.23</v>
      </c>
      <c r="I41" s="48">
        <v>10828.1</v>
      </c>
      <c r="J41" s="48">
        <v>12362.05</v>
      </c>
      <c r="K41" s="48">
        <v>13059.1</v>
      </c>
      <c r="L41" s="48">
        <v>15324.86</v>
      </c>
      <c r="M41" s="48">
        <v>16886.02</v>
      </c>
      <c r="N41" s="48">
        <v>21006.11</v>
      </c>
      <c r="O41" s="48">
        <v>23513.53</v>
      </c>
      <c r="P41" s="183">
        <f t="shared" si="10"/>
        <v>24.738711987455712</v>
      </c>
      <c r="Q41" s="183">
        <f t="shared" si="10"/>
        <v>28.121207022197694</v>
      </c>
      <c r="R41" s="183">
        <f t="shared" si="10"/>
        <v>4.5664847618063611</v>
      </c>
      <c r="S41" s="183">
        <f t="shared" si="10"/>
        <v>14.166381913724464</v>
      </c>
      <c r="T41" s="183">
        <f t="shared" si="10"/>
        <v>5.6386278974765611</v>
      </c>
      <c r="U41" s="183">
        <f t="shared" si="10"/>
        <v>17.350047093597571</v>
      </c>
      <c r="V41" s="183">
        <f t="shared" si="10"/>
        <v>10.187107745193105</v>
      </c>
      <c r="W41" s="183">
        <f t="shared" si="10"/>
        <v>24.3994144268454</v>
      </c>
      <c r="X41" s="187">
        <v>11.94</v>
      </c>
      <c r="Y41" s="172"/>
      <c r="Z41" s="33"/>
      <c r="AA41" s="33"/>
      <c r="AB41" s="33" t="s">
        <v>58</v>
      </c>
      <c r="AC41" s="175"/>
    </row>
    <row r="42" spans="1:29" ht="19.149999999999999" customHeight="1">
      <c r="A42" s="175"/>
      <c r="B42" s="176"/>
      <c r="C42" s="175" t="s">
        <v>17</v>
      </c>
      <c r="D42" s="175"/>
      <c r="E42" s="174"/>
      <c r="F42" s="48">
        <v>184.33</v>
      </c>
      <c r="G42" s="48">
        <v>350.88</v>
      </c>
      <c r="H42" s="48">
        <v>389.47</v>
      </c>
      <c r="I42" s="48">
        <v>407.92</v>
      </c>
      <c r="J42" s="48">
        <v>432.4</v>
      </c>
      <c r="K42" s="48">
        <v>452.16</v>
      </c>
      <c r="L42" s="48">
        <v>493.35</v>
      </c>
      <c r="M42" s="48">
        <v>532.39</v>
      </c>
      <c r="N42" s="48">
        <v>743.61</v>
      </c>
      <c r="O42" s="48">
        <v>826.8599999999999</v>
      </c>
      <c r="P42" s="183">
        <f t="shared" si="10"/>
        <v>90.354255953995548</v>
      </c>
      <c r="Q42" s="183">
        <f t="shared" si="10"/>
        <v>10.998062015503885</v>
      </c>
      <c r="R42" s="183">
        <f t="shared" si="10"/>
        <v>4.7372069735794762</v>
      </c>
      <c r="S42" s="183">
        <f t="shared" si="10"/>
        <v>6.0011767013139741</v>
      </c>
      <c r="T42" s="183">
        <f t="shared" si="10"/>
        <v>4.5698427382053763</v>
      </c>
      <c r="U42" s="183">
        <f t="shared" si="10"/>
        <v>9.1096072186836512</v>
      </c>
      <c r="V42" s="183">
        <f t="shared" si="10"/>
        <v>7.9132461741157316</v>
      </c>
      <c r="W42" s="183">
        <f t="shared" si="10"/>
        <v>39.673923251751546</v>
      </c>
      <c r="X42" s="187">
        <v>11.2</v>
      </c>
      <c r="Y42" s="172"/>
      <c r="Z42" s="33"/>
      <c r="AA42" s="33"/>
      <c r="AB42" s="33" t="s">
        <v>57</v>
      </c>
    </row>
    <row r="43" spans="1:29" ht="10.9" customHeight="1">
      <c r="A43" s="186"/>
      <c r="B43" s="186"/>
      <c r="C43" s="186"/>
      <c r="D43" s="186"/>
      <c r="E43" s="185"/>
      <c r="F43" s="48"/>
      <c r="G43" s="48"/>
      <c r="H43" s="48"/>
      <c r="I43" s="48"/>
      <c r="J43" s="48"/>
      <c r="K43" s="48"/>
      <c r="L43" s="48"/>
      <c r="M43" s="48"/>
      <c r="N43" s="48"/>
      <c r="O43" s="48"/>
      <c r="P43" s="184"/>
      <c r="Q43" s="184"/>
      <c r="R43" s="184"/>
      <c r="S43" s="184"/>
      <c r="T43" s="184"/>
      <c r="U43" s="184"/>
      <c r="V43" s="183"/>
      <c r="W43" s="183"/>
      <c r="X43" s="182"/>
      <c r="Y43" s="172"/>
      <c r="Z43" s="160"/>
      <c r="AA43" s="160"/>
      <c r="AB43" s="160"/>
    </row>
    <row r="44" spans="1:29" ht="19.149999999999999" customHeight="1">
      <c r="A44" s="175" t="s">
        <v>82</v>
      </c>
      <c r="B44" s="175"/>
      <c r="C44" s="175"/>
      <c r="D44" s="175"/>
      <c r="E44" s="174"/>
      <c r="F44" s="48">
        <v>8972</v>
      </c>
      <c r="G44" s="48">
        <v>12075</v>
      </c>
      <c r="H44" s="48">
        <v>10435</v>
      </c>
      <c r="I44" s="48">
        <v>12165</v>
      </c>
      <c r="J44" s="48">
        <v>13206</v>
      </c>
      <c r="K44" s="48">
        <v>13971</v>
      </c>
      <c r="L44" s="48">
        <v>15456</v>
      </c>
      <c r="M44" s="48">
        <v>16458</v>
      </c>
      <c r="N44" s="48">
        <v>17861</v>
      </c>
      <c r="O44" s="48">
        <v>18595</v>
      </c>
      <c r="P44" s="173">
        <f t="shared" ref="P44:W48" si="11">(G44-F44)*100/F44</f>
        <v>34.585376727596966</v>
      </c>
      <c r="Q44" s="173">
        <f t="shared" si="11"/>
        <v>-13.581780538302278</v>
      </c>
      <c r="R44" s="173">
        <f t="shared" si="11"/>
        <v>16.57882127455678</v>
      </c>
      <c r="S44" s="173">
        <f t="shared" si="11"/>
        <v>8.5573366214549935</v>
      </c>
      <c r="T44" s="173">
        <f t="shared" si="11"/>
        <v>5.792821444797819</v>
      </c>
      <c r="U44" s="173">
        <f t="shared" si="11"/>
        <v>10.629160403693366</v>
      </c>
      <c r="V44" s="173">
        <f t="shared" si="11"/>
        <v>6.4829192546583849</v>
      </c>
      <c r="W44" s="173">
        <f t="shared" si="11"/>
        <v>8.5247296147770086</v>
      </c>
      <c r="X44" s="74">
        <v>4.1100000000000003</v>
      </c>
      <c r="Y44" s="172"/>
      <c r="Z44" s="33" t="s">
        <v>81</v>
      </c>
      <c r="AA44" s="33"/>
      <c r="AB44" s="33"/>
    </row>
    <row r="45" spans="1:29" ht="19.149999999999999" customHeight="1">
      <c r="A45" s="179" t="s">
        <v>124</v>
      </c>
      <c r="B45" s="179"/>
      <c r="C45" s="181"/>
      <c r="D45" s="181"/>
      <c r="E45" s="180"/>
      <c r="F45" s="48">
        <v>23.057500000000001</v>
      </c>
      <c r="G45" s="48">
        <v>23.0077267080745</v>
      </c>
      <c r="H45" s="54">
        <v>34.661910397699998</v>
      </c>
      <c r="I45" s="48">
        <v>42.81</v>
      </c>
      <c r="J45" s="48">
        <v>48.72</v>
      </c>
      <c r="K45" s="54">
        <v>51.69</v>
      </c>
      <c r="L45" s="48">
        <v>56.71</v>
      </c>
      <c r="M45" s="48">
        <v>59.37</v>
      </c>
      <c r="N45" s="54">
        <v>63.22</v>
      </c>
      <c r="O45" s="54">
        <v>66.75</v>
      </c>
      <c r="P45" s="173">
        <f t="shared" si="11"/>
        <v>-0.21586595218692714</v>
      </c>
      <c r="Q45" s="173">
        <f t="shared" si="11"/>
        <v>50.653347188514253</v>
      </c>
      <c r="R45" s="173">
        <f t="shared" si="11"/>
        <v>23.507329829231434</v>
      </c>
      <c r="S45" s="173">
        <f t="shared" si="11"/>
        <v>13.805185704274693</v>
      </c>
      <c r="T45" s="173">
        <f t="shared" si="11"/>
        <v>6.0960591133004902</v>
      </c>
      <c r="U45" s="173">
        <f t="shared" si="11"/>
        <v>9.7117430837686278</v>
      </c>
      <c r="V45" s="173">
        <f t="shared" si="11"/>
        <v>4.6905307705871921</v>
      </c>
      <c r="W45" s="173">
        <f t="shared" si="11"/>
        <v>6.484756611083041</v>
      </c>
      <c r="X45" s="173">
        <f>(O45-N45)*100/N45</f>
        <v>5.5836760518823176</v>
      </c>
      <c r="Y45" s="172"/>
      <c r="Z45" s="33" t="s">
        <v>123</v>
      </c>
      <c r="AB45" s="33"/>
    </row>
    <row r="46" spans="1:29" ht="19.149999999999999" customHeight="1">
      <c r="A46" s="178" t="s">
        <v>122</v>
      </c>
      <c r="B46" s="176"/>
      <c r="C46" s="179"/>
      <c r="D46" s="178"/>
      <c r="E46" s="177"/>
      <c r="F46" s="48">
        <v>1264051.4968214601</v>
      </c>
      <c r="G46" s="48">
        <v>2107633</v>
      </c>
      <c r="H46" s="48">
        <v>2658030</v>
      </c>
      <c r="I46" s="48">
        <v>3041764</v>
      </c>
      <c r="J46" s="48">
        <v>3629770</v>
      </c>
      <c r="K46" s="48">
        <v>3851466</v>
      </c>
      <c r="L46" s="48">
        <v>4321199</v>
      </c>
      <c r="M46" s="48">
        <v>4598504</v>
      </c>
      <c r="N46" s="48">
        <v>5191244</v>
      </c>
      <c r="O46" s="48">
        <v>5527714</v>
      </c>
      <c r="P46" s="173">
        <f t="shared" si="11"/>
        <v>66.736324057981861</v>
      </c>
      <c r="Q46" s="173">
        <f t="shared" si="11"/>
        <v>26.11446110399676</v>
      </c>
      <c r="R46" s="173">
        <f t="shared" si="11"/>
        <v>14.436782128117441</v>
      </c>
      <c r="S46" s="173">
        <f t="shared" si="11"/>
        <v>19.331085514852568</v>
      </c>
      <c r="T46" s="173">
        <f t="shared" si="11"/>
        <v>6.1077148138862789</v>
      </c>
      <c r="U46" s="173">
        <f t="shared" si="11"/>
        <v>12.196213078344714</v>
      </c>
      <c r="V46" s="173">
        <f t="shared" si="11"/>
        <v>6.4173161199009812</v>
      </c>
      <c r="W46" s="173">
        <f t="shared" si="11"/>
        <v>12.88984417541009</v>
      </c>
      <c r="X46" s="74">
        <v>6.48</v>
      </c>
      <c r="Y46" s="172"/>
      <c r="Z46" s="33" t="s">
        <v>121</v>
      </c>
      <c r="AB46" s="33"/>
    </row>
    <row r="47" spans="1:29" ht="19.149999999999999" customHeight="1">
      <c r="A47" s="175"/>
      <c r="B47" s="176"/>
      <c r="C47" s="175" t="s">
        <v>16</v>
      </c>
      <c r="D47" s="175"/>
      <c r="E47" s="174"/>
      <c r="F47" s="48">
        <v>1187500.7463896701</v>
      </c>
      <c r="G47" s="48">
        <v>2027837</v>
      </c>
      <c r="H47" s="48">
        <v>2584906</v>
      </c>
      <c r="I47" s="48">
        <v>2970203</v>
      </c>
      <c r="J47" s="48">
        <v>3546057</v>
      </c>
      <c r="K47" s="48">
        <v>3764272</v>
      </c>
      <c r="L47" s="48">
        <v>4228596</v>
      </c>
      <c r="M47" s="48">
        <v>4501322</v>
      </c>
      <c r="N47" s="48">
        <v>5073533</v>
      </c>
      <c r="O47" s="48">
        <v>5404580</v>
      </c>
      <c r="P47" s="173">
        <f t="shared" si="11"/>
        <v>70.765113720154204</v>
      </c>
      <c r="Q47" s="173">
        <f t="shared" si="11"/>
        <v>27.471093583951767</v>
      </c>
      <c r="R47" s="173">
        <f t="shared" si="11"/>
        <v>14.905648406557143</v>
      </c>
      <c r="S47" s="173">
        <f t="shared" si="11"/>
        <v>19.387698416572874</v>
      </c>
      <c r="T47" s="173">
        <f t="shared" si="11"/>
        <v>6.1537363894601809</v>
      </c>
      <c r="U47" s="173">
        <f t="shared" si="11"/>
        <v>12.335027861961091</v>
      </c>
      <c r="V47" s="173">
        <f t="shared" si="11"/>
        <v>6.4495638741558663</v>
      </c>
      <c r="W47" s="173">
        <f t="shared" si="11"/>
        <v>12.71206547765301</v>
      </c>
      <c r="X47" s="74">
        <v>6.52</v>
      </c>
      <c r="Y47" s="172"/>
      <c r="Z47" s="33"/>
      <c r="AA47" s="33"/>
      <c r="AB47" s="33" t="s">
        <v>58</v>
      </c>
    </row>
    <row r="48" spans="1:29" ht="19.149999999999999" customHeight="1">
      <c r="A48" s="171"/>
      <c r="B48" s="171"/>
      <c r="C48" s="171" t="s">
        <v>17</v>
      </c>
      <c r="D48" s="171"/>
      <c r="E48" s="170"/>
      <c r="F48" s="169">
        <v>76550.750431792898</v>
      </c>
      <c r="G48" s="169">
        <v>79796</v>
      </c>
      <c r="H48" s="169">
        <v>73124</v>
      </c>
      <c r="I48" s="169">
        <v>71561</v>
      </c>
      <c r="J48" s="169">
        <v>83713</v>
      </c>
      <c r="K48" s="169">
        <v>87194</v>
      </c>
      <c r="L48" s="169">
        <v>92603</v>
      </c>
      <c r="M48" s="169">
        <v>97182</v>
      </c>
      <c r="N48" s="169">
        <v>117711</v>
      </c>
      <c r="O48" s="169">
        <v>123134</v>
      </c>
      <c r="P48" s="168">
        <f t="shared" si="11"/>
        <v>4.2393438991804997</v>
      </c>
      <c r="Q48" s="168">
        <f t="shared" si="11"/>
        <v>-8.3613213694922059</v>
      </c>
      <c r="R48" s="168">
        <f t="shared" si="11"/>
        <v>-2.1374651277282424</v>
      </c>
      <c r="S48" s="168">
        <f t="shared" si="11"/>
        <v>16.981316638951384</v>
      </c>
      <c r="T48" s="168">
        <f t="shared" si="11"/>
        <v>4.1582549902643553</v>
      </c>
      <c r="U48" s="168">
        <f t="shared" si="11"/>
        <v>6.2034084914099594</v>
      </c>
      <c r="V48" s="168">
        <f t="shared" si="11"/>
        <v>4.9447642085029644</v>
      </c>
      <c r="W48" s="168">
        <f t="shared" si="11"/>
        <v>21.124282274495275</v>
      </c>
      <c r="X48" s="167">
        <v>4.6100000000000003</v>
      </c>
      <c r="Y48" s="166"/>
      <c r="Z48" s="38"/>
      <c r="AA48" s="38"/>
      <c r="AB48" s="38" t="s">
        <v>57</v>
      </c>
    </row>
    <row r="49" spans="1:28" ht="6.6" customHeight="1">
      <c r="A49" s="165"/>
      <c r="B49" s="165"/>
      <c r="C49" s="165"/>
      <c r="D49" s="165"/>
      <c r="E49" s="165"/>
      <c r="F49" s="160"/>
      <c r="G49" s="160"/>
      <c r="H49" s="160"/>
      <c r="I49" s="160"/>
      <c r="V49" s="32"/>
      <c r="W49" s="32"/>
      <c r="X49" s="32"/>
      <c r="Z49" s="33"/>
      <c r="AA49" s="33"/>
      <c r="AB49" s="33"/>
    </row>
    <row r="50" spans="1:28">
      <c r="A50" s="163"/>
      <c r="B50" s="163"/>
      <c r="C50" s="163" t="s">
        <v>56</v>
      </c>
      <c r="D50" s="162"/>
      <c r="E50" s="163"/>
      <c r="F50" s="160"/>
      <c r="G50" s="160"/>
      <c r="H50" s="160"/>
      <c r="I50" s="160"/>
      <c r="V50" s="31"/>
      <c r="W50" s="31"/>
      <c r="X50" s="31"/>
      <c r="Z50" s="34"/>
      <c r="AA50" s="34"/>
      <c r="AB50" s="33"/>
    </row>
    <row r="51" spans="1:28">
      <c r="A51" s="163"/>
      <c r="B51" s="163"/>
      <c r="C51" s="163"/>
      <c r="D51" s="163" t="s">
        <v>55</v>
      </c>
      <c r="E51" s="163"/>
      <c r="F51" s="160"/>
      <c r="G51" s="160"/>
      <c r="H51" s="160"/>
      <c r="I51" s="160"/>
      <c r="V51" s="31"/>
      <c r="W51" s="31"/>
      <c r="X51" s="31"/>
      <c r="Z51" s="34"/>
      <c r="AA51" s="34"/>
      <c r="AB51" s="33"/>
    </row>
    <row r="52" spans="1:28">
      <c r="A52" s="163"/>
      <c r="B52" s="163"/>
      <c r="C52" s="163"/>
      <c r="D52" s="164" t="s">
        <v>54</v>
      </c>
      <c r="E52" s="163"/>
      <c r="F52" s="160"/>
      <c r="G52" s="160"/>
      <c r="H52" s="160"/>
      <c r="I52" s="160"/>
      <c r="Z52" s="22"/>
      <c r="AA52" s="22"/>
      <c r="AB52" s="21"/>
    </row>
    <row r="53" spans="1:28">
      <c r="A53" s="163"/>
      <c r="B53" s="163"/>
      <c r="C53" s="163" t="s">
        <v>53</v>
      </c>
      <c r="D53" s="162"/>
      <c r="E53" s="163"/>
      <c r="F53" s="160"/>
      <c r="G53" s="160"/>
      <c r="H53" s="160"/>
      <c r="I53" s="160"/>
      <c r="Z53" s="22"/>
      <c r="AA53" s="22"/>
      <c r="AB53" s="21"/>
    </row>
    <row r="54" spans="1:28">
      <c r="A54" s="163"/>
      <c r="B54" s="163"/>
      <c r="C54" s="162"/>
      <c r="D54" s="163" t="s">
        <v>52</v>
      </c>
      <c r="E54" s="163"/>
      <c r="F54" s="160"/>
      <c r="G54" s="160"/>
      <c r="H54" s="160"/>
      <c r="I54" s="160"/>
      <c r="Z54" s="22"/>
      <c r="AA54" s="22"/>
      <c r="AB54" s="21"/>
    </row>
    <row r="55" spans="1:28">
      <c r="A55" s="162"/>
      <c r="B55" s="162" t="s">
        <v>51</v>
      </c>
      <c r="C55" s="162"/>
      <c r="D55" s="162"/>
      <c r="E55" s="162"/>
      <c r="F55" s="160"/>
      <c r="G55" s="160"/>
      <c r="H55" s="160"/>
      <c r="I55" s="160"/>
      <c r="Z55" s="22"/>
      <c r="AA55" s="22"/>
      <c r="AB55" s="21"/>
    </row>
    <row r="56" spans="1:28">
      <c r="A56" s="162"/>
      <c r="B56" s="162" t="s">
        <v>50</v>
      </c>
      <c r="C56" s="162"/>
      <c r="D56" s="162"/>
      <c r="E56" s="162"/>
      <c r="F56" s="160"/>
      <c r="G56" s="160"/>
      <c r="H56" s="160"/>
      <c r="I56" s="160"/>
      <c r="Z56" s="22"/>
      <c r="AA56" s="22"/>
      <c r="AB56" s="21"/>
    </row>
    <row r="57" spans="1:28">
      <c r="Z57" s="22"/>
      <c r="AA57" s="22"/>
      <c r="AB57" s="21"/>
    </row>
    <row r="58" spans="1:28">
      <c r="Z58" s="22"/>
      <c r="AA58" s="22"/>
      <c r="AB58" s="21"/>
    </row>
    <row r="59" spans="1:28">
      <c r="Z59" s="22"/>
      <c r="AA59" s="22"/>
      <c r="AB59" s="21"/>
    </row>
    <row r="60" spans="1:28">
      <c r="Z60" s="22"/>
      <c r="AA60" s="22"/>
      <c r="AB60" s="21"/>
    </row>
    <row r="61" spans="1:28">
      <c r="Z61" s="22"/>
      <c r="AA61" s="22"/>
      <c r="AB61" s="21"/>
    </row>
    <row r="62" spans="1:28">
      <c r="Z62" s="22"/>
      <c r="AA62" s="22"/>
      <c r="AB62" s="21"/>
    </row>
    <row r="63" spans="1:28">
      <c r="Z63" s="22"/>
      <c r="AA63" s="22"/>
      <c r="AB63" s="21"/>
    </row>
    <row r="64" spans="1:28">
      <c r="Z64" s="22"/>
      <c r="AA64" s="22"/>
      <c r="AB64" s="21"/>
    </row>
    <row r="65" spans="26:28" s="160" customFormat="1">
      <c r="Z65" s="22"/>
      <c r="AA65" s="22"/>
      <c r="AB65" s="21"/>
    </row>
    <row r="66" spans="26:28" s="160" customFormat="1">
      <c r="Z66" s="22"/>
      <c r="AA66" s="22"/>
      <c r="AB66" s="21"/>
    </row>
    <row r="67" spans="26:28" s="160" customFormat="1">
      <c r="Z67" s="22"/>
      <c r="AA67" s="22"/>
      <c r="AB67" s="21"/>
    </row>
    <row r="68" spans="26:28" s="160" customFormat="1">
      <c r="Z68" s="22"/>
      <c r="AA68" s="22"/>
      <c r="AB68" s="21"/>
    </row>
    <row r="69" spans="26:28" s="160" customFormat="1">
      <c r="Z69" s="22"/>
      <c r="AA69" s="22"/>
      <c r="AB69" s="21"/>
    </row>
    <row r="70" spans="26:28" s="160" customFormat="1">
      <c r="Z70" s="22"/>
      <c r="AA70" s="22"/>
      <c r="AB70" s="21"/>
    </row>
    <row r="71" spans="26:28" s="160" customFormat="1">
      <c r="Z71" s="22"/>
      <c r="AA71" s="22"/>
      <c r="AB71" s="21"/>
    </row>
    <row r="72" spans="26:28" s="160" customFormat="1">
      <c r="Z72" s="22"/>
      <c r="AA72" s="22"/>
      <c r="AB72" s="21"/>
    </row>
    <row r="73" spans="26:28" s="160" customFormat="1">
      <c r="Z73" s="22"/>
      <c r="AA73" s="22"/>
      <c r="AB73" s="21"/>
    </row>
    <row r="74" spans="26:28" s="160" customFormat="1">
      <c r="Z74" s="22"/>
      <c r="AA74" s="22"/>
      <c r="AB74" s="21"/>
    </row>
    <row r="75" spans="26:28" s="160" customFormat="1">
      <c r="Z75" s="22"/>
      <c r="AA75" s="22"/>
      <c r="AB75" s="21"/>
    </row>
    <row r="76" spans="26:28" s="160" customFormat="1">
      <c r="Z76" s="22"/>
      <c r="AA76" s="22"/>
      <c r="AB76" s="21"/>
    </row>
    <row r="77" spans="26:28" s="160" customFormat="1">
      <c r="Z77" s="22"/>
      <c r="AA77" s="22"/>
      <c r="AB77" s="21"/>
    </row>
    <row r="78" spans="26:28" s="160" customFormat="1">
      <c r="Z78" s="22"/>
      <c r="AA78" s="22"/>
      <c r="AB78" s="21"/>
    </row>
    <row r="79" spans="26:28" s="160" customFormat="1">
      <c r="Z79" s="22"/>
      <c r="AA79" s="22"/>
      <c r="AB79" s="21"/>
    </row>
    <row r="80" spans="26:28" s="160" customFormat="1">
      <c r="Z80" s="22"/>
      <c r="AA80" s="22"/>
      <c r="AB80" s="21"/>
    </row>
    <row r="81" spans="26:28" s="160" customFormat="1">
      <c r="Z81" s="22"/>
      <c r="AA81" s="22"/>
      <c r="AB81" s="21"/>
    </row>
    <row r="82" spans="26:28" s="160" customFormat="1">
      <c r="Z82" s="22"/>
      <c r="AA82" s="22"/>
      <c r="AB82" s="21"/>
    </row>
    <row r="83" spans="26:28" s="160" customFormat="1">
      <c r="Z83" s="22"/>
      <c r="AA83" s="22"/>
      <c r="AB83" s="21"/>
    </row>
    <row r="84" spans="26:28" s="160" customFormat="1">
      <c r="Z84" s="22"/>
      <c r="AA84" s="22"/>
      <c r="AB84" s="21"/>
    </row>
    <row r="85" spans="26:28" s="160" customFormat="1">
      <c r="Z85" s="22"/>
      <c r="AA85" s="22"/>
      <c r="AB85" s="21"/>
    </row>
    <row r="86" spans="26:28" s="160" customFormat="1">
      <c r="Z86" s="22"/>
      <c r="AA86" s="22"/>
      <c r="AB86" s="21"/>
    </row>
    <row r="87" spans="26:28" s="160" customFormat="1">
      <c r="Z87" s="22"/>
      <c r="AA87" s="22"/>
      <c r="AB87" s="21"/>
    </row>
    <row r="88" spans="26:28" s="160" customFormat="1">
      <c r="Z88" s="22"/>
      <c r="AA88" s="22"/>
      <c r="AB88" s="21"/>
    </row>
    <row r="89" spans="26:28" s="160" customFormat="1">
      <c r="Z89" s="22"/>
      <c r="AA89" s="22"/>
      <c r="AB89" s="21"/>
    </row>
    <row r="90" spans="26:28" s="160" customFormat="1">
      <c r="Z90" s="22"/>
      <c r="AA90" s="22"/>
      <c r="AB90" s="21"/>
    </row>
    <row r="91" spans="26:28" s="160" customFormat="1">
      <c r="Z91" s="22"/>
      <c r="AA91" s="22"/>
      <c r="AB91" s="21"/>
    </row>
    <row r="92" spans="26:28" s="160" customFormat="1">
      <c r="Z92" s="22"/>
      <c r="AA92" s="22"/>
      <c r="AB92" s="21"/>
    </row>
    <row r="93" spans="26:28" s="160" customFormat="1">
      <c r="Z93" s="22"/>
      <c r="AA93" s="22"/>
      <c r="AB93" s="21"/>
    </row>
    <row r="94" spans="26:28" s="160" customFormat="1">
      <c r="Z94" s="22"/>
      <c r="AA94" s="22"/>
      <c r="AB94" s="21"/>
    </row>
  </sheetData>
  <mergeCells count="8">
    <mergeCell ref="A4:E6"/>
    <mergeCell ref="A32:E34"/>
    <mergeCell ref="Z4:AB6"/>
    <mergeCell ref="Z32:AB34"/>
    <mergeCell ref="P33:X33"/>
    <mergeCell ref="P32:X32"/>
    <mergeCell ref="P4:X4"/>
    <mergeCell ref="P5:X5"/>
  </mergeCells>
  <pageMargins left="0.70866141732283472" right="0.21" top="0.55118110236220474" bottom="0.74803149606299213" header="0.31496062992125984" footer="0.31496062992125984"/>
  <pageSetup paperSize="9" orientation="landscape" horizontalDpi="4294967293"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8"/>
  <sheetViews>
    <sheetView showGridLines="0" topLeftCell="T59" zoomScale="90" zoomScaleNormal="90" workbookViewId="0">
      <selection activeCell="AE16" sqref="AE16"/>
    </sheetView>
  </sheetViews>
  <sheetFormatPr defaultColWidth="8.85546875" defaultRowHeight="12.75"/>
  <cols>
    <col min="1" max="1" width="19.28515625" style="211" customWidth="1"/>
    <col min="2" max="2" width="14.140625" style="211" bestFit="1" customWidth="1"/>
    <col min="3" max="3" width="33.7109375" style="211" bestFit="1" customWidth="1"/>
    <col min="4" max="4" width="15.140625" style="211" bestFit="1" customWidth="1"/>
    <col min="5" max="5" width="12.28515625" style="211" bestFit="1" customWidth="1"/>
    <col min="6" max="7" width="10.5703125" style="211" bestFit="1" customWidth="1"/>
    <col min="8" max="14" width="11" style="211" bestFit="1" customWidth="1"/>
    <col min="15" max="21" width="12.42578125" style="211" customWidth="1"/>
    <col min="22" max="16384" width="8.85546875" style="211"/>
  </cols>
  <sheetData>
    <row r="1" spans="1:21">
      <c r="A1" s="244" t="s">
        <v>146</v>
      </c>
      <c r="B1" s="212"/>
      <c r="C1" s="212"/>
      <c r="D1" s="212"/>
      <c r="E1" s="212"/>
      <c r="F1" s="212"/>
      <c r="G1" s="212"/>
      <c r="H1" s="212"/>
      <c r="I1" s="212"/>
      <c r="J1" s="212"/>
      <c r="K1" s="212"/>
      <c r="L1" s="212"/>
      <c r="M1" s="212"/>
      <c r="N1" s="212"/>
    </row>
    <row r="2" spans="1:21">
      <c r="A2" s="243" t="s">
        <v>49</v>
      </c>
      <c r="B2" s="243"/>
      <c r="C2" s="243"/>
      <c r="D2" s="243"/>
      <c r="E2" s="243"/>
      <c r="F2" s="243"/>
      <c r="G2" s="243"/>
      <c r="H2" s="243"/>
      <c r="I2" s="243"/>
      <c r="J2" s="243"/>
      <c r="K2" s="243"/>
      <c r="L2" s="243"/>
      <c r="M2" s="243"/>
      <c r="N2" s="243"/>
    </row>
    <row r="3" spans="1:21">
      <c r="A3" s="242"/>
      <c r="B3" s="242"/>
      <c r="C3" s="242"/>
      <c r="D3" s="242"/>
      <c r="E3" s="242"/>
      <c r="F3" s="242"/>
      <c r="G3" s="242"/>
      <c r="H3" s="242"/>
      <c r="I3" s="242"/>
      <c r="J3" s="242"/>
      <c r="K3" s="242"/>
      <c r="L3" s="242"/>
      <c r="M3" s="242"/>
      <c r="N3" s="242"/>
    </row>
    <row r="4" spans="1:21">
      <c r="A4" s="241" t="s">
        <v>0</v>
      </c>
      <c r="B4" s="241" t="s">
        <v>1</v>
      </c>
      <c r="C4" s="241" t="s">
        <v>2</v>
      </c>
      <c r="D4" s="241" t="s">
        <v>3</v>
      </c>
      <c r="E4" s="241" t="s">
        <v>4</v>
      </c>
      <c r="F4" s="241" t="s">
        <v>5</v>
      </c>
      <c r="G4" s="241" t="s">
        <v>6</v>
      </c>
      <c r="H4" s="241" t="s">
        <v>7</v>
      </c>
      <c r="I4" s="241" t="s">
        <v>8</v>
      </c>
      <c r="J4" s="241" t="s">
        <v>9</v>
      </c>
      <c r="K4" s="241" t="s">
        <v>10</v>
      </c>
      <c r="L4" s="241" t="s">
        <v>11</v>
      </c>
      <c r="M4" s="241" t="s">
        <v>12</v>
      </c>
      <c r="N4" s="240" t="s">
        <v>13</v>
      </c>
      <c r="O4" s="240" t="s">
        <v>145</v>
      </c>
    </row>
    <row r="5" spans="1:21" ht="23.45" customHeight="1">
      <c r="A5" s="228"/>
      <c r="B5" s="228"/>
      <c r="C5" s="228"/>
      <c r="D5" s="228" t="s">
        <v>25</v>
      </c>
      <c r="E5" s="228" t="s">
        <v>15</v>
      </c>
      <c r="F5" s="232">
        <v>8972</v>
      </c>
      <c r="G5" s="232">
        <v>12075</v>
      </c>
      <c r="H5" s="232">
        <v>10435</v>
      </c>
      <c r="I5" s="232">
        <v>12165</v>
      </c>
      <c r="J5" s="232">
        <v>13206</v>
      </c>
      <c r="K5" s="232">
        <v>13971</v>
      </c>
      <c r="L5" s="232">
        <v>15456</v>
      </c>
      <c r="M5" s="232">
        <v>16458</v>
      </c>
      <c r="N5" s="232">
        <v>17861</v>
      </c>
      <c r="O5" s="237">
        <f>'[2]1.รวมนครราชสีมา '!MV6</f>
        <v>18595</v>
      </c>
    </row>
    <row r="6" spans="1:21" ht="13.9" customHeight="1">
      <c r="A6" s="218" t="s">
        <v>26</v>
      </c>
      <c r="B6" s="218" t="s">
        <v>27</v>
      </c>
      <c r="C6" s="230" t="s">
        <v>14</v>
      </c>
      <c r="D6" s="228" t="s">
        <v>18</v>
      </c>
      <c r="E6" s="228" t="s">
        <v>15</v>
      </c>
      <c r="F6" s="232">
        <v>2136148</v>
      </c>
      <c r="G6" s="232">
        <v>2838155</v>
      </c>
      <c r="H6" s="232">
        <v>3218835</v>
      </c>
      <c r="I6" s="232">
        <v>3403694</v>
      </c>
      <c r="J6" s="232">
        <v>3934041</v>
      </c>
      <c r="K6" s="232">
        <v>4114261</v>
      </c>
      <c r="L6" s="232">
        <v>4597649</v>
      </c>
      <c r="M6" s="232">
        <v>4870688</v>
      </c>
      <c r="N6" s="232">
        <v>5433259</v>
      </c>
      <c r="O6" s="237">
        <f>'[2]1.รวมนครราชสีมา '!LR7</f>
        <v>5774411</v>
      </c>
    </row>
    <row r="7" spans="1:21" ht="21.6" customHeight="1">
      <c r="A7" s="218"/>
      <c r="B7" s="218"/>
      <c r="C7" s="218"/>
      <c r="D7" s="228" t="s">
        <v>19</v>
      </c>
      <c r="E7" s="228" t="s">
        <v>15</v>
      </c>
      <c r="F7" s="232">
        <v>1793375</v>
      </c>
      <c r="G7" s="232">
        <v>2394785</v>
      </c>
      <c r="H7" s="232">
        <v>2552589</v>
      </c>
      <c r="I7" s="232">
        <v>2795064</v>
      </c>
      <c r="J7" s="232">
        <v>2870522</v>
      </c>
      <c r="K7" s="232">
        <v>2948798</v>
      </c>
      <c r="L7" s="232">
        <v>3281922</v>
      </c>
      <c r="M7" s="232">
        <v>3450551</v>
      </c>
      <c r="N7" s="232">
        <v>3880937</v>
      </c>
      <c r="O7" s="237">
        <f>'[2]1.รวมนครราชสีมา '!LR10</f>
        <v>4083216</v>
      </c>
      <c r="P7" s="213"/>
      <c r="Q7" s="213"/>
      <c r="R7" s="213"/>
      <c r="S7" s="213"/>
      <c r="T7" s="213"/>
      <c r="U7" s="213"/>
    </row>
    <row r="8" spans="1:21" ht="21.6" customHeight="1">
      <c r="A8" s="218"/>
      <c r="B8" s="218"/>
      <c r="C8" s="218" t="s">
        <v>24</v>
      </c>
      <c r="D8" s="228" t="s">
        <v>4</v>
      </c>
      <c r="E8" s="228" t="s">
        <v>15</v>
      </c>
      <c r="F8" s="234">
        <v>6663.77</v>
      </c>
      <c r="G8" s="234">
        <v>8433.25</v>
      </c>
      <c r="H8" s="234">
        <v>10744.7</v>
      </c>
      <c r="I8" s="234">
        <v>11236.02</v>
      </c>
      <c r="J8" s="234">
        <v>12794.45</v>
      </c>
      <c r="K8" s="234">
        <v>13511.26</v>
      </c>
      <c r="L8" s="234">
        <v>15818.21</v>
      </c>
      <c r="M8" s="234">
        <v>17418.41</v>
      </c>
      <c r="N8" s="234">
        <v>21749.72</v>
      </c>
      <c r="O8" s="239">
        <f>'[2]1.รวมนครราชสีมา '!LR27</f>
        <v>24340.39</v>
      </c>
      <c r="P8" s="219"/>
      <c r="Q8" s="219"/>
      <c r="R8" s="219"/>
      <c r="S8" s="219"/>
      <c r="T8" s="219"/>
      <c r="U8" s="219"/>
    </row>
    <row r="9" spans="1:21">
      <c r="A9" s="218"/>
      <c r="B9" s="228"/>
      <c r="C9" s="228"/>
      <c r="D9" s="228" t="s">
        <v>25</v>
      </c>
      <c r="E9" s="228" t="s">
        <v>15</v>
      </c>
      <c r="F9" s="232">
        <v>1165</v>
      </c>
      <c r="G9" s="232">
        <v>1456</v>
      </c>
      <c r="H9" s="232">
        <v>2431</v>
      </c>
      <c r="I9" s="232">
        <v>2905</v>
      </c>
      <c r="J9" s="232">
        <v>2784</v>
      </c>
      <c r="K9" s="232">
        <v>3022</v>
      </c>
      <c r="L9" s="232">
        <v>3491</v>
      </c>
      <c r="M9" s="232">
        <v>3850</v>
      </c>
      <c r="N9" s="232">
        <v>4036</v>
      </c>
      <c r="O9" s="237">
        <v>4366</v>
      </c>
      <c r="P9" s="213"/>
      <c r="Q9" s="213"/>
      <c r="R9" s="213"/>
      <c r="S9" s="213"/>
      <c r="T9" s="213"/>
      <c r="U9" s="213"/>
    </row>
    <row r="10" spans="1:21" ht="13.9" customHeight="1">
      <c r="A10" s="218"/>
      <c r="B10" s="218" t="s">
        <v>28</v>
      </c>
      <c r="C10" s="230" t="s">
        <v>14</v>
      </c>
      <c r="D10" s="228" t="s">
        <v>18</v>
      </c>
      <c r="E10" s="228" t="s">
        <v>15</v>
      </c>
      <c r="F10" s="232">
        <v>390588</v>
      </c>
      <c r="G10" s="232">
        <v>477289</v>
      </c>
      <c r="H10" s="232">
        <v>516558</v>
      </c>
      <c r="I10" s="232">
        <v>621937</v>
      </c>
      <c r="J10" s="232">
        <v>688969</v>
      </c>
      <c r="K10" s="232">
        <v>723268</v>
      </c>
      <c r="L10" s="232">
        <v>829623</v>
      </c>
      <c r="M10" s="232">
        <v>912123</v>
      </c>
      <c r="N10" s="232">
        <v>979267</v>
      </c>
      <c r="O10" s="237">
        <v>1248129</v>
      </c>
      <c r="P10" s="213"/>
      <c r="Q10" s="213"/>
      <c r="R10" s="213"/>
      <c r="S10" s="213"/>
      <c r="T10" s="213"/>
      <c r="U10" s="213"/>
    </row>
    <row r="11" spans="1:21">
      <c r="A11" s="218"/>
      <c r="B11" s="218"/>
      <c r="C11" s="218"/>
      <c r="D11" s="228" t="s">
        <v>19</v>
      </c>
      <c r="E11" s="228" t="s">
        <v>15</v>
      </c>
      <c r="F11" s="232">
        <v>488864</v>
      </c>
      <c r="G11" s="232">
        <v>430929</v>
      </c>
      <c r="H11" s="232">
        <v>419670</v>
      </c>
      <c r="I11" s="232">
        <v>455147</v>
      </c>
      <c r="J11" s="232">
        <v>497790</v>
      </c>
      <c r="K11" s="232">
        <v>525495</v>
      </c>
      <c r="L11" s="232">
        <v>590210</v>
      </c>
      <c r="M11" s="232">
        <v>628749</v>
      </c>
      <c r="N11" s="232">
        <v>685521</v>
      </c>
      <c r="O11" s="237">
        <v>924363</v>
      </c>
      <c r="P11" s="213"/>
      <c r="Q11" s="213"/>
      <c r="R11" s="213"/>
      <c r="S11" s="213"/>
      <c r="T11" s="213"/>
      <c r="U11" s="213"/>
    </row>
    <row r="12" spans="1:21">
      <c r="A12" s="218"/>
      <c r="B12" s="218"/>
      <c r="C12" s="218" t="s">
        <v>24</v>
      </c>
      <c r="D12" s="228" t="s">
        <v>4</v>
      </c>
      <c r="E12" s="228" t="s">
        <v>15</v>
      </c>
      <c r="F12" s="234">
        <v>808.48</v>
      </c>
      <c r="G12" s="234">
        <v>984.44</v>
      </c>
      <c r="H12" s="234">
        <v>1148.28</v>
      </c>
      <c r="I12" s="234">
        <v>1406.93</v>
      </c>
      <c r="J12" s="234">
        <v>1659.79</v>
      </c>
      <c r="K12" s="234">
        <v>1756.53</v>
      </c>
      <c r="L12" s="234">
        <v>2039.37</v>
      </c>
      <c r="M12" s="234">
        <v>2346.5</v>
      </c>
      <c r="N12" s="234">
        <v>2739.2</v>
      </c>
      <c r="O12" s="239">
        <v>4505.62</v>
      </c>
      <c r="P12" s="219"/>
      <c r="Q12" s="219"/>
      <c r="R12" s="219"/>
      <c r="S12" s="219"/>
      <c r="T12" s="219"/>
      <c r="U12" s="219"/>
    </row>
    <row r="13" spans="1:21">
      <c r="A13" s="218"/>
      <c r="B13" s="228"/>
      <c r="C13" s="228"/>
      <c r="D13" s="228" t="s">
        <v>25</v>
      </c>
      <c r="E13" s="228" t="s">
        <v>15</v>
      </c>
      <c r="F13" s="232">
        <v>1415</v>
      </c>
      <c r="G13" s="232">
        <v>1981</v>
      </c>
      <c r="H13" s="232">
        <v>2340</v>
      </c>
      <c r="I13" s="232">
        <v>2609</v>
      </c>
      <c r="J13" s="232">
        <v>2764</v>
      </c>
      <c r="K13" s="232">
        <v>2793</v>
      </c>
      <c r="L13" s="232">
        <v>2948</v>
      </c>
      <c r="M13" s="232">
        <v>3245</v>
      </c>
      <c r="N13" s="232">
        <v>3377</v>
      </c>
      <c r="O13" s="237">
        <v>3525</v>
      </c>
      <c r="P13" s="213"/>
      <c r="Q13" s="213"/>
      <c r="R13" s="213"/>
      <c r="S13" s="213"/>
      <c r="T13" s="213"/>
      <c r="U13" s="213"/>
    </row>
    <row r="14" spans="1:21" ht="13.9" customHeight="1">
      <c r="A14" s="218"/>
      <c r="B14" s="218" t="s">
        <v>29</v>
      </c>
      <c r="C14" s="230" t="s">
        <v>14</v>
      </c>
      <c r="D14" s="228" t="s">
        <v>18</v>
      </c>
      <c r="E14" s="228" t="s">
        <v>15</v>
      </c>
      <c r="F14" s="232">
        <v>480215</v>
      </c>
      <c r="G14" s="232">
        <v>567328</v>
      </c>
      <c r="H14" s="232">
        <v>624321</v>
      </c>
      <c r="I14" s="232">
        <v>667067</v>
      </c>
      <c r="J14" s="232">
        <v>793750</v>
      </c>
      <c r="K14" s="232">
        <v>809187</v>
      </c>
      <c r="L14" s="232">
        <v>856730</v>
      </c>
      <c r="M14" s="232">
        <v>934509</v>
      </c>
      <c r="N14" s="232">
        <v>977270</v>
      </c>
      <c r="O14" s="237">
        <v>1050133</v>
      </c>
      <c r="P14" s="213"/>
      <c r="Q14" s="213"/>
      <c r="R14" s="213"/>
      <c r="S14" s="213"/>
      <c r="T14" s="213"/>
      <c r="U14" s="213"/>
    </row>
    <row r="15" spans="1:21">
      <c r="A15" s="218"/>
      <c r="B15" s="218"/>
      <c r="C15" s="218"/>
      <c r="D15" s="228" t="s">
        <v>19</v>
      </c>
      <c r="E15" s="228" t="s">
        <v>15</v>
      </c>
      <c r="F15" s="232">
        <v>224485</v>
      </c>
      <c r="G15" s="232">
        <v>242280</v>
      </c>
      <c r="H15" s="232">
        <v>268539</v>
      </c>
      <c r="I15" s="232">
        <v>229195</v>
      </c>
      <c r="J15" s="232">
        <v>250919</v>
      </c>
      <c r="K15" s="232">
        <v>255505</v>
      </c>
      <c r="L15" s="232">
        <v>269871</v>
      </c>
      <c r="M15" s="232">
        <v>287950</v>
      </c>
      <c r="N15" s="232">
        <v>311977</v>
      </c>
      <c r="O15" s="237">
        <v>353973</v>
      </c>
      <c r="P15" s="213"/>
      <c r="Q15" s="213"/>
      <c r="R15" s="213"/>
      <c r="S15" s="213"/>
      <c r="T15" s="213"/>
      <c r="U15" s="213"/>
    </row>
    <row r="16" spans="1:21">
      <c r="A16" s="218"/>
      <c r="B16" s="218"/>
      <c r="C16" s="218" t="s">
        <v>24</v>
      </c>
      <c r="D16" s="228" t="s">
        <v>4</v>
      </c>
      <c r="E16" s="228" t="s">
        <v>15</v>
      </c>
      <c r="F16" s="234">
        <v>818.19</v>
      </c>
      <c r="G16" s="234">
        <v>1239.57</v>
      </c>
      <c r="H16" s="234">
        <v>1580.0645059000001</v>
      </c>
      <c r="I16" s="234">
        <v>1838.23</v>
      </c>
      <c r="J16" s="234">
        <v>2035.83</v>
      </c>
      <c r="K16" s="234">
        <v>2045.55</v>
      </c>
      <c r="L16" s="234">
        <v>2209.71</v>
      </c>
      <c r="M16" s="234">
        <v>2448.92</v>
      </c>
      <c r="N16" s="234">
        <v>2675.9</v>
      </c>
      <c r="O16" s="239">
        <v>3100.9</v>
      </c>
      <c r="P16" s="219"/>
      <c r="Q16" s="219"/>
      <c r="R16" s="219"/>
      <c r="S16" s="219"/>
      <c r="T16" s="219"/>
      <c r="U16" s="219"/>
    </row>
    <row r="17" spans="1:21">
      <c r="A17" s="238"/>
      <c r="B17" s="228"/>
      <c r="C17" s="228"/>
      <c r="D17" s="228" t="s">
        <v>25</v>
      </c>
      <c r="E17" s="228" t="s">
        <v>15</v>
      </c>
      <c r="F17" s="232">
        <v>356</v>
      </c>
      <c r="G17" s="232">
        <v>672</v>
      </c>
      <c r="H17" s="232">
        <v>1671</v>
      </c>
      <c r="I17" s="232">
        <v>1756</v>
      </c>
      <c r="J17" s="232">
        <v>1781</v>
      </c>
      <c r="K17" s="232">
        <v>1616</v>
      </c>
      <c r="L17" s="232">
        <v>1625</v>
      </c>
      <c r="M17" s="232">
        <v>1625</v>
      </c>
      <c r="N17" s="232">
        <v>1478</v>
      </c>
      <c r="O17" s="237">
        <v>1469</v>
      </c>
      <c r="P17" s="213"/>
      <c r="Q17" s="213"/>
      <c r="R17" s="213"/>
      <c r="S17" s="213"/>
      <c r="T17" s="213"/>
      <c r="U17" s="213"/>
    </row>
    <row r="18" spans="1:21" ht="13.9" customHeight="1">
      <c r="A18" s="238"/>
      <c r="B18" s="218" t="s">
        <v>30</v>
      </c>
      <c r="C18" s="230" t="s">
        <v>14</v>
      </c>
      <c r="D18" s="228" t="s">
        <v>18</v>
      </c>
      <c r="E18" s="228" t="s">
        <v>15</v>
      </c>
      <c r="F18" s="232">
        <v>224030</v>
      </c>
      <c r="G18" s="232">
        <v>327938</v>
      </c>
      <c r="H18" s="232">
        <v>393695</v>
      </c>
      <c r="I18" s="232">
        <v>449072</v>
      </c>
      <c r="J18" s="232">
        <v>490589</v>
      </c>
      <c r="K18" s="232">
        <v>504898</v>
      </c>
      <c r="L18" s="232">
        <v>524412</v>
      </c>
      <c r="M18" s="232">
        <v>534594</v>
      </c>
      <c r="N18" s="232">
        <v>530554</v>
      </c>
      <c r="O18" s="237">
        <v>539360</v>
      </c>
      <c r="P18" s="213"/>
      <c r="Q18" s="213"/>
      <c r="R18" s="213"/>
      <c r="S18" s="213"/>
      <c r="T18" s="213"/>
      <c r="U18" s="213"/>
    </row>
    <row r="19" spans="1:21">
      <c r="A19" s="238"/>
      <c r="B19" s="218"/>
      <c r="C19" s="218"/>
      <c r="D19" s="228" t="s">
        <v>19</v>
      </c>
      <c r="E19" s="228" t="s">
        <v>15</v>
      </c>
      <c r="F19" s="232">
        <v>321804</v>
      </c>
      <c r="G19" s="232">
        <v>553280</v>
      </c>
      <c r="H19" s="232">
        <v>672434</v>
      </c>
      <c r="I19" s="232">
        <v>754995</v>
      </c>
      <c r="J19" s="232">
        <v>826654</v>
      </c>
      <c r="K19" s="232">
        <v>860454</v>
      </c>
      <c r="L19" s="232">
        <v>901707</v>
      </c>
      <c r="M19" s="232">
        <v>924153</v>
      </c>
      <c r="N19" s="232">
        <v>951492</v>
      </c>
      <c r="O19" s="237">
        <v>985675</v>
      </c>
      <c r="P19" s="213"/>
      <c r="Q19" s="213"/>
      <c r="R19" s="213"/>
      <c r="S19" s="213"/>
      <c r="T19" s="213"/>
      <c r="U19" s="213"/>
    </row>
    <row r="20" spans="1:21">
      <c r="A20" s="238"/>
      <c r="B20" s="218"/>
      <c r="C20" s="218" t="s">
        <v>24</v>
      </c>
      <c r="D20" s="228" t="s">
        <v>4</v>
      </c>
      <c r="E20" s="228" t="s">
        <v>15</v>
      </c>
      <c r="F20" s="234">
        <v>746.04</v>
      </c>
      <c r="G20" s="234">
        <v>935.74</v>
      </c>
      <c r="H20" s="234">
        <v>1181.69</v>
      </c>
      <c r="I20" s="234">
        <v>1479.42</v>
      </c>
      <c r="J20" s="234">
        <v>1604.9</v>
      </c>
      <c r="K20" s="234">
        <v>1649.37</v>
      </c>
      <c r="L20" s="234">
        <v>1766.62</v>
      </c>
      <c r="M20" s="234">
        <v>1866.71</v>
      </c>
      <c r="N20" s="234">
        <v>1959.43</v>
      </c>
      <c r="O20" s="239">
        <v>2098.8200000000002</v>
      </c>
      <c r="P20" s="219"/>
      <c r="Q20" s="219"/>
      <c r="R20" s="219"/>
      <c r="S20" s="219"/>
      <c r="T20" s="219"/>
      <c r="U20" s="219"/>
    </row>
    <row r="21" spans="1:21">
      <c r="A21" s="238"/>
      <c r="B21" s="228"/>
      <c r="C21" s="228"/>
      <c r="D21" s="228" t="s">
        <v>25</v>
      </c>
      <c r="E21" s="228" t="s">
        <v>15</v>
      </c>
      <c r="F21" s="232">
        <v>2289</v>
      </c>
      <c r="G21" s="232">
        <v>3461</v>
      </c>
      <c r="H21" s="232">
        <v>3940</v>
      </c>
      <c r="I21" s="232">
        <v>4066</v>
      </c>
      <c r="J21" s="232">
        <v>4066</v>
      </c>
      <c r="K21" s="232">
        <v>3589</v>
      </c>
      <c r="L21" s="232">
        <v>3619</v>
      </c>
      <c r="M21" s="232">
        <v>3769</v>
      </c>
      <c r="N21" s="232">
        <v>4694</v>
      </c>
      <c r="O21" s="237">
        <v>4694</v>
      </c>
      <c r="P21" s="213"/>
      <c r="Q21" s="213"/>
      <c r="R21" s="213"/>
      <c r="S21" s="213"/>
      <c r="T21" s="213"/>
      <c r="U21" s="213"/>
    </row>
    <row r="22" spans="1:21" ht="13.9" customHeight="1">
      <c r="A22" s="238"/>
      <c r="B22" s="218" t="s">
        <v>31</v>
      </c>
      <c r="C22" s="230" t="s">
        <v>14</v>
      </c>
      <c r="D22" s="228" t="s">
        <v>18</v>
      </c>
      <c r="E22" s="228" t="s">
        <v>15</v>
      </c>
      <c r="F22" s="232">
        <v>666785</v>
      </c>
      <c r="G22" s="232">
        <v>1080616</v>
      </c>
      <c r="H22" s="232">
        <v>1211837</v>
      </c>
      <c r="I22" s="232">
        <v>1307342</v>
      </c>
      <c r="J22" s="232">
        <v>1438916</v>
      </c>
      <c r="K22" s="232">
        <v>1429648</v>
      </c>
      <c r="L22" s="232">
        <v>1471607</v>
      </c>
      <c r="M22" s="232">
        <v>1514815</v>
      </c>
      <c r="N22" s="232">
        <v>1766161</v>
      </c>
      <c r="O22" s="237">
        <v>1819420</v>
      </c>
      <c r="P22" s="213"/>
      <c r="Q22" s="213"/>
      <c r="R22" s="213"/>
      <c r="S22" s="213"/>
      <c r="T22" s="213"/>
      <c r="U22" s="213"/>
    </row>
    <row r="23" spans="1:21">
      <c r="A23" s="238"/>
      <c r="B23" s="218"/>
      <c r="C23" s="218"/>
      <c r="D23" s="228" t="s">
        <v>19</v>
      </c>
      <c r="E23" s="228" t="s">
        <v>15</v>
      </c>
      <c r="F23" s="232">
        <v>442103</v>
      </c>
      <c r="G23" s="232">
        <v>751767</v>
      </c>
      <c r="H23" s="232">
        <v>1069183</v>
      </c>
      <c r="I23" s="232">
        <v>1067266</v>
      </c>
      <c r="J23" s="232">
        <v>1152510</v>
      </c>
      <c r="K23" s="232">
        <v>1156720</v>
      </c>
      <c r="L23" s="232">
        <v>1194506</v>
      </c>
      <c r="M23" s="232">
        <v>1238474</v>
      </c>
      <c r="N23" s="232">
        <v>1359776</v>
      </c>
      <c r="O23" s="237">
        <v>1423903</v>
      </c>
      <c r="P23" s="213"/>
      <c r="Q23" s="213"/>
      <c r="R23" s="213"/>
      <c r="S23" s="213"/>
      <c r="T23" s="213"/>
      <c r="U23" s="213"/>
    </row>
    <row r="24" spans="1:21">
      <c r="A24" s="238"/>
      <c r="B24" s="218"/>
      <c r="C24" s="218" t="s">
        <v>24</v>
      </c>
      <c r="D24" s="228" t="s">
        <v>4</v>
      </c>
      <c r="E24" s="228" t="s">
        <v>15</v>
      </c>
      <c r="F24" s="234">
        <v>2087.16</v>
      </c>
      <c r="G24" s="234">
        <v>3710.97</v>
      </c>
      <c r="H24" s="234">
        <v>3969.6</v>
      </c>
      <c r="I24" s="234">
        <v>4731.24</v>
      </c>
      <c r="J24" s="234">
        <v>5333.13</v>
      </c>
      <c r="K24" s="234">
        <v>5404.7</v>
      </c>
      <c r="L24" s="234">
        <v>5664.72</v>
      </c>
      <c r="M24" s="234">
        <v>6049.39</v>
      </c>
      <c r="N24" s="234">
        <v>7375.12</v>
      </c>
      <c r="O24" s="239">
        <v>7999.2499999999991</v>
      </c>
      <c r="P24" s="219"/>
      <c r="Q24" s="219"/>
      <c r="R24" s="219"/>
      <c r="S24" s="219"/>
      <c r="T24" s="219"/>
      <c r="U24" s="219"/>
    </row>
    <row r="25" spans="1:21">
      <c r="A25" s="238"/>
      <c r="B25" s="228"/>
      <c r="C25" s="228"/>
      <c r="D25" s="228" t="s">
        <v>25</v>
      </c>
      <c r="E25" s="228" t="s">
        <v>15</v>
      </c>
      <c r="F25" s="232">
        <v>306</v>
      </c>
      <c r="G25" s="232">
        <v>570</v>
      </c>
      <c r="H25" s="232">
        <v>627</v>
      </c>
      <c r="I25" s="232">
        <v>667</v>
      </c>
      <c r="J25" s="232">
        <v>667</v>
      </c>
      <c r="K25" s="232">
        <v>606</v>
      </c>
      <c r="L25" s="232">
        <v>606</v>
      </c>
      <c r="M25" s="232">
        <v>606</v>
      </c>
      <c r="N25" s="232">
        <v>754</v>
      </c>
      <c r="O25" s="237">
        <v>754</v>
      </c>
      <c r="P25" s="213"/>
      <c r="Q25" s="213"/>
      <c r="R25" s="213"/>
      <c r="S25" s="213"/>
      <c r="T25" s="213"/>
      <c r="U25" s="213"/>
    </row>
    <row r="26" spans="1:21" ht="13.9" customHeight="1">
      <c r="A26" s="238"/>
      <c r="B26" s="218" t="s">
        <v>32</v>
      </c>
      <c r="C26" s="230" t="s">
        <v>14</v>
      </c>
      <c r="D26" s="228" t="s">
        <v>18</v>
      </c>
      <c r="E26" s="228" t="s">
        <v>15</v>
      </c>
      <c r="F26" s="232">
        <v>131685</v>
      </c>
      <c r="G26" s="232">
        <v>243841</v>
      </c>
      <c r="H26" s="232">
        <v>230484</v>
      </c>
      <c r="I26" s="232">
        <v>232716</v>
      </c>
      <c r="J26" s="232">
        <v>250256</v>
      </c>
      <c r="K26" s="232">
        <v>242126</v>
      </c>
      <c r="L26" s="232">
        <v>251472</v>
      </c>
      <c r="M26" s="232">
        <v>255256</v>
      </c>
      <c r="N26" s="232">
        <v>294251</v>
      </c>
      <c r="O26" s="237">
        <v>301586</v>
      </c>
      <c r="P26" s="213"/>
      <c r="Q26" s="213"/>
      <c r="R26" s="213"/>
      <c r="S26" s="213"/>
      <c r="T26" s="213"/>
      <c r="U26" s="213"/>
    </row>
    <row r="27" spans="1:21">
      <c r="A27" s="238"/>
      <c r="B27" s="218"/>
      <c r="C27" s="218"/>
      <c r="D27" s="228" t="s">
        <v>19</v>
      </c>
      <c r="E27" s="228" t="s">
        <v>15</v>
      </c>
      <c r="F27" s="232">
        <v>123535</v>
      </c>
      <c r="G27" s="232">
        <v>210666</v>
      </c>
      <c r="H27" s="232">
        <v>203168</v>
      </c>
      <c r="I27" s="232">
        <v>220798</v>
      </c>
      <c r="J27" s="232">
        <v>249646</v>
      </c>
      <c r="K27" s="232">
        <v>252259</v>
      </c>
      <c r="L27" s="232">
        <v>261772</v>
      </c>
      <c r="M27" s="232">
        <v>268386</v>
      </c>
      <c r="N27" s="232">
        <v>313570</v>
      </c>
      <c r="O27" s="237">
        <v>326918</v>
      </c>
      <c r="P27" s="213"/>
      <c r="Q27" s="213"/>
      <c r="R27" s="213"/>
      <c r="S27" s="213"/>
      <c r="T27" s="213"/>
      <c r="U27" s="213"/>
    </row>
    <row r="28" spans="1:21">
      <c r="A28" s="238"/>
      <c r="B28" s="218"/>
      <c r="C28" s="218" t="s">
        <v>24</v>
      </c>
      <c r="D28" s="228" t="s">
        <v>4</v>
      </c>
      <c r="E28" s="228" t="s">
        <v>15</v>
      </c>
      <c r="F28" s="234">
        <v>169.25</v>
      </c>
      <c r="G28" s="234">
        <v>353.71</v>
      </c>
      <c r="H28" s="234">
        <v>492.94550866999998</v>
      </c>
      <c r="I28" s="234">
        <v>513.55999999999995</v>
      </c>
      <c r="J28" s="234">
        <v>575.73</v>
      </c>
      <c r="K28" s="234">
        <v>581.62</v>
      </c>
      <c r="L28" s="234">
        <v>609.17999999999995</v>
      </c>
      <c r="M28" s="234">
        <v>646.85</v>
      </c>
      <c r="N28" s="234">
        <v>776.33</v>
      </c>
      <c r="O28" s="239">
        <v>833.70999999999992</v>
      </c>
      <c r="P28" s="219"/>
      <c r="Q28" s="219"/>
      <c r="R28" s="219"/>
      <c r="S28" s="219"/>
      <c r="T28" s="219"/>
      <c r="U28" s="219"/>
    </row>
    <row r="29" spans="1:21">
      <c r="A29" s="238"/>
      <c r="B29" s="228"/>
      <c r="C29" s="228"/>
      <c r="D29" s="228" t="s">
        <v>25</v>
      </c>
      <c r="E29" s="228" t="s">
        <v>15</v>
      </c>
      <c r="F29" s="232">
        <v>744</v>
      </c>
      <c r="G29" s="232">
        <v>1735</v>
      </c>
      <c r="H29" s="232">
        <v>2213</v>
      </c>
      <c r="I29" s="232">
        <v>1839</v>
      </c>
      <c r="J29" s="232">
        <v>2108</v>
      </c>
      <c r="K29" s="232">
        <v>2156</v>
      </c>
      <c r="L29" s="232">
        <v>2395</v>
      </c>
      <c r="M29" s="232">
        <v>2612</v>
      </c>
      <c r="N29" s="232">
        <v>3118</v>
      </c>
      <c r="O29" s="237">
        <v>3118</v>
      </c>
      <c r="P29" s="213"/>
      <c r="Q29" s="213"/>
      <c r="R29" s="213"/>
      <c r="S29" s="213"/>
      <c r="T29" s="213"/>
      <c r="U29" s="213"/>
    </row>
    <row r="30" spans="1:21" ht="13.9" customHeight="1">
      <c r="A30" s="238"/>
      <c r="B30" s="218" t="s">
        <v>33</v>
      </c>
      <c r="C30" s="230" t="s">
        <v>14</v>
      </c>
      <c r="D30" s="228" t="s">
        <v>18</v>
      </c>
      <c r="E30" s="228" t="s">
        <v>15</v>
      </c>
      <c r="F30" s="232">
        <v>256952</v>
      </c>
      <c r="G30" s="232">
        <v>329243</v>
      </c>
      <c r="H30" s="232">
        <v>413442</v>
      </c>
      <c r="I30" s="232">
        <v>481042</v>
      </c>
      <c r="J30" s="232">
        <v>638173</v>
      </c>
      <c r="K30" s="232">
        <v>643806</v>
      </c>
      <c r="L30" s="232">
        <v>697011</v>
      </c>
      <c r="M30" s="232">
        <v>752652</v>
      </c>
      <c r="N30" s="232">
        <v>895140</v>
      </c>
      <c r="O30" s="237">
        <v>924497</v>
      </c>
      <c r="P30" s="213"/>
      <c r="Q30" s="213"/>
      <c r="R30" s="213"/>
      <c r="S30" s="213"/>
      <c r="T30" s="213"/>
      <c r="U30" s="213"/>
    </row>
    <row r="31" spans="1:21">
      <c r="A31" s="238"/>
      <c r="B31" s="218"/>
      <c r="C31" s="218"/>
      <c r="D31" s="228" t="s">
        <v>19</v>
      </c>
      <c r="E31" s="228" t="s">
        <v>15</v>
      </c>
      <c r="F31" s="232">
        <v>314473</v>
      </c>
      <c r="G31" s="232">
        <v>402118</v>
      </c>
      <c r="H31" s="232">
        <v>432322</v>
      </c>
      <c r="I31" s="232">
        <v>600804</v>
      </c>
      <c r="J31" s="232">
        <v>651499</v>
      </c>
      <c r="K31" s="232">
        <v>677259</v>
      </c>
      <c r="L31" s="232">
        <v>721822</v>
      </c>
      <c r="M31" s="232">
        <v>753066</v>
      </c>
      <c r="N31" s="232">
        <v>846425</v>
      </c>
      <c r="O31" s="237">
        <v>878719</v>
      </c>
      <c r="P31" s="213"/>
      <c r="Q31" s="213"/>
      <c r="R31" s="213"/>
      <c r="S31" s="213"/>
      <c r="T31" s="213"/>
      <c r="U31" s="213"/>
    </row>
    <row r="32" spans="1:21">
      <c r="A32" s="238"/>
      <c r="B32" s="218"/>
      <c r="C32" s="218" t="s">
        <v>24</v>
      </c>
      <c r="D32" s="228" t="s">
        <v>4</v>
      </c>
      <c r="E32" s="228" t="s">
        <v>15</v>
      </c>
      <c r="F32" s="234">
        <v>402.48</v>
      </c>
      <c r="G32" s="234">
        <v>588.57650000000001</v>
      </c>
      <c r="H32" s="234">
        <v>890.09579917999997</v>
      </c>
      <c r="I32" s="234">
        <v>1160.0999999999999</v>
      </c>
      <c r="J32" s="234">
        <v>1265</v>
      </c>
      <c r="K32" s="234">
        <v>1298.3699999999999</v>
      </c>
      <c r="L32" s="234">
        <v>1467.85</v>
      </c>
      <c r="M32" s="234">
        <v>1639.8</v>
      </c>
      <c r="N32" s="234">
        <v>2043.97</v>
      </c>
      <c r="O32" s="239">
        <v>2234.1699999999996</v>
      </c>
      <c r="P32" s="219"/>
      <c r="Q32" s="219"/>
      <c r="R32" s="219"/>
      <c r="S32" s="219"/>
      <c r="T32" s="219"/>
      <c r="U32" s="219"/>
    </row>
    <row r="33" spans="1:21">
      <c r="A33" s="238"/>
      <c r="B33" s="228"/>
      <c r="C33" s="228"/>
      <c r="D33" s="228" t="s">
        <v>25</v>
      </c>
      <c r="E33" s="228" t="s">
        <v>15</v>
      </c>
      <c r="F33" s="232">
        <v>191</v>
      </c>
      <c r="G33" s="232">
        <v>277</v>
      </c>
      <c r="H33" s="232">
        <v>315</v>
      </c>
      <c r="I33" s="232">
        <v>305</v>
      </c>
      <c r="J33" s="232">
        <v>305</v>
      </c>
      <c r="K33" s="232">
        <v>305</v>
      </c>
      <c r="L33" s="232">
        <v>325</v>
      </c>
      <c r="M33" s="232">
        <v>325</v>
      </c>
      <c r="N33" s="232">
        <v>379</v>
      </c>
      <c r="O33" s="237">
        <v>379</v>
      </c>
      <c r="P33" s="213"/>
      <c r="Q33" s="213"/>
      <c r="R33" s="213"/>
      <c r="S33" s="213"/>
      <c r="T33" s="213"/>
      <c r="U33" s="213"/>
    </row>
    <row r="34" spans="1:21" ht="13.9" customHeight="1">
      <c r="A34" s="238"/>
      <c r="B34" s="218" t="s">
        <v>34</v>
      </c>
      <c r="C34" s="230" t="s">
        <v>14</v>
      </c>
      <c r="D34" s="228" t="s">
        <v>18</v>
      </c>
      <c r="E34" s="228" t="s">
        <v>15</v>
      </c>
      <c r="F34" s="232">
        <v>98449</v>
      </c>
      <c r="G34" s="232">
        <v>148275</v>
      </c>
      <c r="H34" s="232">
        <v>141355</v>
      </c>
      <c r="I34" s="232">
        <v>151916</v>
      </c>
      <c r="J34" s="232">
        <v>161673</v>
      </c>
      <c r="K34" s="232">
        <v>166206</v>
      </c>
      <c r="L34" s="232">
        <v>171763</v>
      </c>
      <c r="M34" s="232">
        <v>174213</v>
      </c>
      <c r="N34" s="232">
        <v>186658</v>
      </c>
      <c r="O34" s="237">
        <v>190044</v>
      </c>
      <c r="P34" s="213"/>
      <c r="Q34" s="213"/>
      <c r="R34" s="213"/>
      <c r="S34" s="213"/>
      <c r="T34" s="213"/>
      <c r="U34" s="213"/>
    </row>
    <row r="35" spans="1:21">
      <c r="A35" s="238"/>
      <c r="B35" s="218"/>
      <c r="C35" s="218"/>
      <c r="D35" s="228" t="s">
        <v>19</v>
      </c>
      <c r="E35" s="228" t="s">
        <v>15</v>
      </c>
      <c r="F35" s="232">
        <v>76712</v>
      </c>
      <c r="G35" s="232">
        <v>78469</v>
      </c>
      <c r="H35" s="232">
        <v>104977</v>
      </c>
      <c r="I35" s="232">
        <v>91397</v>
      </c>
      <c r="J35" s="232">
        <v>100408</v>
      </c>
      <c r="K35" s="232">
        <v>103600</v>
      </c>
      <c r="L35" s="232">
        <v>106698</v>
      </c>
      <c r="M35" s="232">
        <v>109247</v>
      </c>
      <c r="N35" s="232">
        <v>120198</v>
      </c>
      <c r="O35" s="237">
        <v>124551</v>
      </c>
      <c r="P35" s="213"/>
      <c r="Q35" s="213"/>
      <c r="R35" s="213"/>
      <c r="S35" s="213"/>
      <c r="T35" s="213"/>
      <c r="U35" s="213"/>
    </row>
    <row r="36" spans="1:21">
      <c r="A36" s="238"/>
      <c r="B36" s="218"/>
      <c r="C36" s="218" t="s">
        <v>24</v>
      </c>
      <c r="D36" s="228" t="s">
        <v>4</v>
      </c>
      <c r="E36" s="228" t="s">
        <v>15</v>
      </c>
      <c r="F36" s="234">
        <v>120.09</v>
      </c>
      <c r="G36" s="234">
        <v>182.07</v>
      </c>
      <c r="H36" s="234">
        <v>280.13</v>
      </c>
      <c r="I36" s="234">
        <v>313</v>
      </c>
      <c r="J36" s="234">
        <v>343.38</v>
      </c>
      <c r="K36" s="234">
        <v>355.46</v>
      </c>
      <c r="L36" s="234">
        <v>372.39</v>
      </c>
      <c r="M36" s="234">
        <v>383.25</v>
      </c>
      <c r="N36" s="234">
        <v>429.93</v>
      </c>
      <c r="O36" s="239">
        <v>453.14</v>
      </c>
      <c r="P36" s="219"/>
      <c r="Q36" s="219"/>
      <c r="R36" s="219"/>
      <c r="S36" s="219"/>
      <c r="T36" s="219"/>
      <c r="U36" s="219"/>
    </row>
    <row r="37" spans="1:21">
      <c r="A37" s="238"/>
      <c r="B37" s="228"/>
      <c r="C37" s="228"/>
      <c r="D37" s="228" t="s">
        <v>25</v>
      </c>
      <c r="E37" s="228" t="s">
        <v>15</v>
      </c>
      <c r="F37" s="232"/>
      <c r="G37" s="232"/>
      <c r="H37" s="232">
        <v>510</v>
      </c>
      <c r="I37" s="232">
        <v>959</v>
      </c>
      <c r="J37" s="232">
        <v>1078</v>
      </c>
      <c r="K37" s="232">
        <v>1325</v>
      </c>
      <c r="L37" s="232">
        <v>1556</v>
      </c>
      <c r="M37" s="232">
        <v>1622</v>
      </c>
      <c r="N37" s="232">
        <v>1526</v>
      </c>
      <c r="O37" s="237">
        <v>1552</v>
      </c>
      <c r="P37" s="213"/>
      <c r="Q37" s="213"/>
      <c r="R37" s="213"/>
      <c r="S37" s="213"/>
      <c r="T37" s="213"/>
      <c r="U37" s="213"/>
    </row>
    <row r="38" spans="1:21" ht="13.9" customHeight="1">
      <c r="A38" s="238"/>
      <c r="B38" s="218" t="s">
        <v>35</v>
      </c>
      <c r="C38" s="230" t="s">
        <v>14</v>
      </c>
      <c r="D38" s="228" t="s">
        <v>18</v>
      </c>
      <c r="E38" s="228" t="s">
        <v>15</v>
      </c>
      <c r="F38" s="232"/>
      <c r="G38" s="232"/>
      <c r="H38" s="232">
        <v>137455</v>
      </c>
      <c r="I38" s="232">
        <v>214197</v>
      </c>
      <c r="J38" s="232">
        <v>253337</v>
      </c>
      <c r="K38" s="232">
        <v>278325</v>
      </c>
      <c r="L38" s="232">
        <v>317324</v>
      </c>
      <c r="M38" s="232">
        <v>334128</v>
      </c>
      <c r="N38" s="232">
        <v>338369</v>
      </c>
      <c r="O38" s="237">
        <v>350285</v>
      </c>
      <c r="P38" s="213"/>
      <c r="Q38" s="213"/>
      <c r="R38" s="213"/>
      <c r="S38" s="213"/>
      <c r="T38" s="213"/>
      <c r="U38" s="213"/>
    </row>
    <row r="39" spans="1:21">
      <c r="A39" s="238"/>
      <c r="B39" s="218"/>
      <c r="C39" s="218"/>
      <c r="D39" s="228" t="s">
        <v>19</v>
      </c>
      <c r="E39" s="228" t="s">
        <v>15</v>
      </c>
      <c r="F39" s="232"/>
      <c r="G39" s="232"/>
      <c r="H39" s="232">
        <v>186018</v>
      </c>
      <c r="I39" s="232">
        <v>163094</v>
      </c>
      <c r="J39" s="232">
        <v>183391</v>
      </c>
      <c r="K39" s="232">
        <v>199039</v>
      </c>
      <c r="L39" s="232">
        <v>219803</v>
      </c>
      <c r="M39" s="232">
        <v>232625</v>
      </c>
      <c r="N39" s="232">
        <v>243295</v>
      </c>
      <c r="O39" s="237">
        <v>252687</v>
      </c>
      <c r="P39" s="213"/>
      <c r="Q39" s="213"/>
      <c r="R39" s="213"/>
      <c r="S39" s="213"/>
      <c r="T39" s="213"/>
      <c r="U39" s="213"/>
    </row>
    <row r="40" spans="1:21">
      <c r="A40" s="238"/>
      <c r="B40" s="218"/>
      <c r="C40" s="218" t="s">
        <v>24</v>
      </c>
      <c r="D40" s="228" t="s">
        <v>4</v>
      </c>
      <c r="E40" s="228" t="s">
        <v>15</v>
      </c>
      <c r="F40" s="234"/>
      <c r="G40" s="234"/>
      <c r="H40" s="234">
        <v>352.05</v>
      </c>
      <c r="I40" s="234">
        <v>504.48</v>
      </c>
      <c r="J40" s="234">
        <v>634.36</v>
      </c>
      <c r="K40" s="234">
        <v>716.08</v>
      </c>
      <c r="L40" s="234">
        <v>838.95</v>
      </c>
      <c r="M40" s="234">
        <v>917.42</v>
      </c>
      <c r="N40" s="234">
        <v>976.61</v>
      </c>
      <c r="O40" s="239">
        <v>1054.3100000000002</v>
      </c>
      <c r="P40" s="219"/>
      <c r="Q40" s="219"/>
      <c r="R40" s="219"/>
      <c r="S40" s="219"/>
      <c r="T40" s="219"/>
      <c r="U40" s="219"/>
    </row>
    <row r="41" spans="1:21">
      <c r="A41" s="238"/>
      <c r="B41" s="228"/>
      <c r="C41" s="228"/>
      <c r="D41" s="228" t="s">
        <v>25</v>
      </c>
      <c r="E41" s="228" t="s">
        <v>15</v>
      </c>
      <c r="F41" s="232">
        <v>230</v>
      </c>
      <c r="G41" s="232">
        <v>230</v>
      </c>
      <c r="H41" s="232">
        <v>240</v>
      </c>
      <c r="I41" s="232">
        <v>328</v>
      </c>
      <c r="J41" s="232">
        <v>554</v>
      </c>
      <c r="K41" s="232">
        <v>611</v>
      </c>
      <c r="L41" s="232">
        <v>634</v>
      </c>
      <c r="M41" s="232">
        <v>601</v>
      </c>
      <c r="N41" s="232">
        <v>674</v>
      </c>
      <c r="O41" s="237">
        <v>660</v>
      </c>
      <c r="P41" s="213"/>
      <c r="Q41" s="213"/>
      <c r="R41" s="213"/>
      <c r="S41" s="213"/>
      <c r="T41" s="213"/>
      <c r="U41" s="213"/>
    </row>
    <row r="42" spans="1:21" ht="13.9" customHeight="1">
      <c r="A42" s="238"/>
      <c r="B42" s="218" t="s">
        <v>36</v>
      </c>
      <c r="C42" s="230" t="s">
        <v>14</v>
      </c>
      <c r="D42" s="228" t="s">
        <v>18</v>
      </c>
      <c r="E42" s="228" t="s">
        <v>15</v>
      </c>
      <c r="F42" s="232">
        <v>98501</v>
      </c>
      <c r="G42" s="232">
        <v>103493</v>
      </c>
      <c r="H42" s="232">
        <v>135296</v>
      </c>
      <c r="I42" s="232">
        <v>142343</v>
      </c>
      <c r="J42" s="232">
        <v>159244</v>
      </c>
      <c r="K42" s="232">
        <v>163253</v>
      </c>
      <c r="L42" s="232">
        <v>171382</v>
      </c>
      <c r="M42" s="232">
        <v>172566</v>
      </c>
      <c r="N42" s="232">
        <v>186661</v>
      </c>
      <c r="O42" s="237">
        <v>189858</v>
      </c>
      <c r="P42" s="213"/>
      <c r="Q42" s="213"/>
      <c r="R42" s="213"/>
      <c r="S42" s="213"/>
      <c r="T42" s="213"/>
      <c r="U42" s="213"/>
    </row>
    <row r="43" spans="1:21">
      <c r="A43" s="238"/>
      <c r="B43" s="218"/>
      <c r="C43" s="218"/>
      <c r="D43" s="228" t="s">
        <v>19</v>
      </c>
      <c r="E43" s="228" t="s">
        <v>15</v>
      </c>
      <c r="F43" s="232">
        <v>103452</v>
      </c>
      <c r="G43" s="232">
        <v>106073</v>
      </c>
      <c r="H43" s="232">
        <v>168912</v>
      </c>
      <c r="I43" s="232">
        <v>145607</v>
      </c>
      <c r="J43" s="232">
        <v>162519</v>
      </c>
      <c r="K43" s="232">
        <v>165790</v>
      </c>
      <c r="L43" s="232">
        <v>172660</v>
      </c>
      <c r="M43" s="232">
        <v>176570</v>
      </c>
      <c r="N43" s="232">
        <v>189405</v>
      </c>
      <c r="O43" s="237">
        <v>195501</v>
      </c>
      <c r="P43" s="213"/>
      <c r="Q43" s="213"/>
      <c r="R43" s="213"/>
      <c r="S43" s="213"/>
      <c r="T43" s="213"/>
      <c r="U43" s="213"/>
    </row>
    <row r="44" spans="1:21">
      <c r="A44" s="238"/>
      <c r="B44" s="218"/>
      <c r="C44" s="218" t="s">
        <v>24</v>
      </c>
      <c r="D44" s="228" t="s">
        <v>4</v>
      </c>
      <c r="E44" s="228" t="s">
        <v>15</v>
      </c>
      <c r="F44" s="234">
        <v>114.9147</v>
      </c>
      <c r="G44" s="234">
        <v>125.916</v>
      </c>
      <c r="H44" s="234">
        <v>264.62235511</v>
      </c>
      <c r="I44" s="234">
        <v>268.02999999999997</v>
      </c>
      <c r="J44" s="234">
        <v>305.52</v>
      </c>
      <c r="K44" s="234">
        <v>313.25</v>
      </c>
      <c r="L44" s="234">
        <v>336.65</v>
      </c>
      <c r="M44" s="234">
        <v>350.35</v>
      </c>
      <c r="N44" s="234">
        <v>395.37</v>
      </c>
      <c r="O44" s="239">
        <v>418.29</v>
      </c>
      <c r="P44" s="219"/>
      <c r="Q44" s="219"/>
      <c r="R44" s="219"/>
      <c r="S44" s="219"/>
      <c r="T44" s="219"/>
      <c r="U44" s="219"/>
    </row>
    <row r="45" spans="1:21">
      <c r="A45" s="238"/>
      <c r="B45" s="228"/>
      <c r="C45" s="228"/>
      <c r="D45" s="228" t="s">
        <v>25</v>
      </c>
      <c r="E45" s="228" t="s">
        <v>15</v>
      </c>
      <c r="F45" s="232">
        <v>3955</v>
      </c>
      <c r="G45" s="232">
        <v>4672</v>
      </c>
      <c r="H45" s="232">
        <v>5555</v>
      </c>
      <c r="I45" s="232">
        <v>5790</v>
      </c>
      <c r="J45" s="232">
        <v>6801</v>
      </c>
      <c r="K45" s="232">
        <v>6588</v>
      </c>
      <c r="L45" s="232">
        <v>6603</v>
      </c>
      <c r="M45" s="232">
        <v>8531</v>
      </c>
      <c r="N45" s="232">
        <v>9779</v>
      </c>
      <c r="O45" s="237">
        <v>9676</v>
      </c>
      <c r="P45" s="213"/>
      <c r="Q45" s="213"/>
      <c r="R45" s="213"/>
      <c r="S45" s="213"/>
      <c r="T45" s="213"/>
      <c r="U45" s="213"/>
    </row>
    <row r="46" spans="1:21" ht="13.9" customHeight="1">
      <c r="A46" s="238"/>
      <c r="B46" s="218" t="s">
        <v>37</v>
      </c>
      <c r="C46" s="230" t="s">
        <v>14</v>
      </c>
      <c r="D46" s="228" t="s">
        <v>18</v>
      </c>
      <c r="E46" s="228" t="s">
        <v>15</v>
      </c>
      <c r="F46" s="232">
        <v>1651182</v>
      </c>
      <c r="G46" s="232">
        <v>1811647</v>
      </c>
      <c r="H46" s="232">
        <v>2048346</v>
      </c>
      <c r="I46" s="232">
        <v>2120092</v>
      </c>
      <c r="J46" s="232">
        <v>2356736</v>
      </c>
      <c r="K46" s="232">
        <v>2392986</v>
      </c>
      <c r="L46" s="232">
        <v>2493113</v>
      </c>
      <c r="M46" s="232">
        <v>2941461</v>
      </c>
      <c r="N46" s="232">
        <v>3276528</v>
      </c>
      <c r="O46" s="237">
        <v>3408096</v>
      </c>
      <c r="P46" s="213"/>
      <c r="Q46" s="213"/>
      <c r="R46" s="213"/>
      <c r="S46" s="213"/>
      <c r="T46" s="213"/>
      <c r="U46" s="213"/>
    </row>
    <row r="47" spans="1:21">
      <c r="A47" s="238"/>
      <c r="B47" s="218"/>
      <c r="C47" s="218"/>
      <c r="D47" s="228" t="s">
        <v>19</v>
      </c>
      <c r="E47" s="228" t="s">
        <v>15</v>
      </c>
      <c r="F47" s="232">
        <v>792449</v>
      </c>
      <c r="G47" s="232">
        <v>937789</v>
      </c>
      <c r="H47" s="232">
        <v>1162028</v>
      </c>
      <c r="I47" s="232">
        <v>1127084</v>
      </c>
      <c r="J47" s="232">
        <v>1236306</v>
      </c>
      <c r="K47" s="232">
        <v>1276898</v>
      </c>
      <c r="L47" s="232">
        <v>1388533</v>
      </c>
      <c r="M47" s="232">
        <v>1615195</v>
      </c>
      <c r="N47" s="232">
        <v>1783615</v>
      </c>
      <c r="O47" s="237">
        <v>1894699</v>
      </c>
      <c r="P47" s="213"/>
      <c r="Q47" s="213"/>
      <c r="R47" s="213"/>
      <c r="S47" s="213"/>
      <c r="T47" s="213"/>
      <c r="U47" s="213"/>
    </row>
    <row r="48" spans="1:21">
      <c r="A48" s="238"/>
      <c r="B48" s="218"/>
      <c r="C48" s="218" t="s">
        <v>24</v>
      </c>
      <c r="D48" s="228" t="s">
        <v>4</v>
      </c>
      <c r="E48" s="228" t="s">
        <v>15</v>
      </c>
      <c r="F48" s="234">
        <v>3725.01</v>
      </c>
      <c r="G48" s="234">
        <v>6257.85</v>
      </c>
      <c r="H48" s="234">
        <v>7794.1960296200004</v>
      </c>
      <c r="I48" s="234">
        <v>8560.07</v>
      </c>
      <c r="J48" s="234">
        <v>9588.1299999999992</v>
      </c>
      <c r="K48" s="234">
        <v>9942.41</v>
      </c>
      <c r="L48" s="234">
        <v>10756.4</v>
      </c>
      <c r="M48" s="234">
        <v>13122.39</v>
      </c>
      <c r="N48" s="234">
        <v>15608.33</v>
      </c>
      <c r="O48" s="239">
        <v>17231.619999999995</v>
      </c>
      <c r="P48" s="219"/>
      <c r="Q48" s="219"/>
      <c r="R48" s="219"/>
      <c r="S48" s="219"/>
      <c r="T48" s="219"/>
      <c r="U48" s="219"/>
    </row>
    <row r="49" spans="1:21">
      <c r="A49" s="238"/>
      <c r="B49" s="228"/>
      <c r="C49" s="228"/>
      <c r="D49" s="228" t="s">
        <v>25</v>
      </c>
      <c r="E49" s="228" t="s">
        <v>15</v>
      </c>
      <c r="F49" s="232">
        <v>4208</v>
      </c>
      <c r="G49" s="232">
        <v>5129</v>
      </c>
      <c r="H49" s="232">
        <v>6076</v>
      </c>
      <c r="I49" s="232">
        <v>5922</v>
      </c>
      <c r="J49" s="232">
        <v>6527</v>
      </c>
      <c r="K49" s="232">
        <v>6641</v>
      </c>
      <c r="L49" s="232">
        <v>6755</v>
      </c>
      <c r="M49" s="232">
        <v>6539</v>
      </c>
      <c r="N49" s="232">
        <v>7189</v>
      </c>
      <c r="O49" s="237">
        <v>7253</v>
      </c>
      <c r="P49" s="213"/>
      <c r="Q49" s="213"/>
      <c r="R49" s="213"/>
      <c r="S49" s="213"/>
      <c r="T49" s="213"/>
      <c r="U49" s="213"/>
    </row>
    <row r="50" spans="1:21" ht="13.9" customHeight="1">
      <c r="A50" s="238"/>
      <c r="B50" s="218" t="s">
        <v>38</v>
      </c>
      <c r="C50" s="230" t="s">
        <v>14</v>
      </c>
      <c r="D50" s="228" t="s">
        <v>18</v>
      </c>
      <c r="E50" s="228" t="s">
        <v>15</v>
      </c>
      <c r="F50" s="232">
        <v>1655264</v>
      </c>
      <c r="G50" s="232">
        <v>1941821</v>
      </c>
      <c r="H50" s="232">
        <v>2035982</v>
      </c>
      <c r="I50" s="232">
        <v>1941219</v>
      </c>
      <c r="J50" s="232">
        <v>2127343</v>
      </c>
      <c r="K50" s="232">
        <v>2125739</v>
      </c>
      <c r="L50" s="232">
        <v>2240664</v>
      </c>
      <c r="M50" s="232">
        <v>2270322</v>
      </c>
      <c r="N50" s="232">
        <v>2472022</v>
      </c>
      <c r="O50" s="237">
        <v>2559064</v>
      </c>
      <c r="P50" s="213"/>
      <c r="Q50" s="213"/>
      <c r="R50" s="213"/>
      <c r="S50" s="213"/>
      <c r="T50" s="213"/>
      <c r="U50" s="213"/>
    </row>
    <row r="51" spans="1:21">
      <c r="A51" s="238"/>
      <c r="B51" s="218"/>
      <c r="C51" s="218"/>
      <c r="D51" s="228" t="s">
        <v>19</v>
      </c>
      <c r="E51" s="228" t="s">
        <v>15</v>
      </c>
      <c r="F51" s="232">
        <v>561475</v>
      </c>
      <c r="G51" s="232">
        <v>650188</v>
      </c>
      <c r="H51" s="232">
        <v>937587</v>
      </c>
      <c r="I51" s="232">
        <v>809210</v>
      </c>
      <c r="J51" s="232">
        <v>906624</v>
      </c>
      <c r="K51" s="232">
        <v>948148</v>
      </c>
      <c r="L51" s="232">
        <v>1004844</v>
      </c>
      <c r="M51" s="232">
        <v>1034079</v>
      </c>
      <c r="N51" s="232">
        <v>1109274</v>
      </c>
      <c r="O51" s="237">
        <v>1161393</v>
      </c>
      <c r="P51" s="213"/>
      <c r="Q51" s="213"/>
      <c r="R51" s="213"/>
      <c r="S51" s="213"/>
      <c r="T51" s="213"/>
      <c r="U51" s="213"/>
    </row>
    <row r="52" spans="1:21">
      <c r="A52" s="238"/>
      <c r="B52" s="218"/>
      <c r="C52" s="218" t="s">
        <v>24</v>
      </c>
      <c r="D52" s="228" t="s">
        <v>4</v>
      </c>
      <c r="E52" s="228" t="s">
        <v>15</v>
      </c>
      <c r="F52" s="234">
        <v>5582.9</v>
      </c>
      <c r="G52" s="234">
        <v>5689.32</v>
      </c>
      <c r="H52" s="234">
        <v>6221.42</v>
      </c>
      <c r="I52" s="234">
        <v>6358.48</v>
      </c>
      <c r="J52" s="234">
        <v>7274.56</v>
      </c>
      <c r="K52" s="234">
        <v>7453.37</v>
      </c>
      <c r="L52" s="234">
        <v>8084.7</v>
      </c>
      <c r="M52" s="234">
        <v>8558.41</v>
      </c>
      <c r="N52" s="234">
        <v>9892.51</v>
      </c>
      <c r="O52" s="239">
        <v>10841.24</v>
      </c>
      <c r="P52" s="219"/>
      <c r="Q52" s="219"/>
      <c r="R52" s="219"/>
      <c r="S52" s="219"/>
      <c r="T52" s="219"/>
      <c r="U52" s="219"/>
    </row>
    <row r="53" spans="1:21">
      <c r="A53" s="229"/>
      <c r="B53" s="228"/>
      <c r="C53" s="228"/>
      <c r="D53" s="228" t="s">
        <v>25</v>
      </c>
      <c r="E53" s="228" t="s">
        <v>15</v>
      </c>
      <c r="F53" s="232">
        <v>1345</v>
      </c>
      <c r="G53" s="232">
        <v>2674</v>
      </c>
      <c r="H53" s="232">
        <v>2204</v>
      </c>
      <c r="I53" s="232">
        <v>3246</v>
      </c>
      <c r="J53" s="232">
        <v>3538</v>
      </c>
      <c r="K53" s="232">
        <v>3955</v>
      </c>
      <c r="L53" s="232">
        <v>5588</v>
      </c>
      <c r="M53" s="232">
        <v>5789</v>
      </c>
      <c r="N53" s="232">
        <v>5892</v>
      </c>
      <c r="O53" s="231">
        <v>5933</v>
      </c>
      <c r="P53" s="213"/>
      <c r="Q53" s="213"/>
      <c r="R53" s="213"/>
      <c r="S53" s="213"/>
      <c r="T53" s="213"/>
      <c r="U53" s="213"/>
    </row>
    <row r="54" spans="1:21" ht="13.9" customHeight="1">
      <c r="A54" s="238"/>
      <c r="B54" s="218" t="s">
        <v>39</v>
      </c>
      <c r="C54" s="230" t="s">
        <v>14</v>
      </c>
      <c r="D54" s="228" t="s">
        <v>18</v>
      </c>
      <c r="E54" s="228" t="s">
        <v>15</v>
      </c>
      <c r="F54" s="232">
        <v>386640</v>
      </c>
      <c r="G54" s="232">
        <v>548911</v>
      </c>
      <c r="H54" s="232">
        <v>567174</v>
      </c>
      <c r="I54" s="232">
        <v>734082</v>
      </c>
      <c r="J54" s="232">
        <v>829611</v>
      </c>
      <c r="K54" s="232">
        <v>879670</v>
      </c>
      <c r="L54" s="232">
        <v>1087948</v>
      </c>
      <c r="M54" s="232">
        <v>1145446</v>
      </c>
      <c r="N54" s="232">
        <v>1211594</v>
      </c>
      <c r="O54" s="237">
        <v>1274374</v>
      </c>
      <c r="P54" s="213"/>
      <c r="Q54" s="213"/>
      <c r="R54" s="213"/>
      <c r="S54" s="213"/>
      <c r="T54" s="213"/>
      <c r="U54" s="213"/>
    </row>
    <row r="55" spans="1:21" s="215" customFormat="1">
      <c r="A55" s="238"/>
      <c r="B55" s="218"/>
      <c r="C55" s="218"/>
      <c r="D55" s="228" t="s">
        <v>19</v>
      </c>
      <c r="E55" s="228" t="s">
        <v>15</v>
      </c>
      <c r="F55" s="232">
        <v>348332</v>
      </c>
      <c r="G55" s="232">
        <v>495556</v>
      </c>
      <c r="H55" s="232">
        <v>538807</v>
      </c>
      <c r="I55" s="232">
        <v>631690</v>
      </c>
      <c r="J55" s="232">
        <v>683244</v>
      </c>
      <c r="K55" s="232">
        <v>702281</v>
      </c>
      <c r="L55" s="232">
        <v>845174</v>
      </c>
      <c r="M55" s="232">
        <v>885676</v>
      </c>
      <c r="N55" s="232">
        <v>919931</v>
      </c>
      <c r="O55" s="237">
        <v>958756</v>
      </c>
      <c r="P55" s="213"/>
      <c r="Q55" s="213"/>
      <c r="R55" s="213"/>
      <c r="S55" s="213"/>
      <c r="T55" s="213"/>
      <c r="U55" s="213"/>
    </row>
    <row r="56" spans="1:21" s="215" customFormat="1">
      <c r="A56" s="229"/>
      <c r="B56" s="218"/>
      <c r="C56" s="218" t="s">
        <v>24</v>
      </c>
      <c r="D56" s="228" t="s">
        <v>4</v>
      </c>
      <c r="E56" s="228" t="s">
        <v>15</v>
      </c>
      <c r="F56" s="236">
        <v>1009.19</v>
      </c>
      <c r="G56" s="236">
        <v>1366.98</v>
      </c>
      <c r="H56" s="236">
        <v>1576.9</v>
      </c>
      <c r="I56" s="236">
        <v>2200.0100000000002</v>
      </c>
      <c r="J56" s="236">
        <v>2469.23</v>
      </c>
      <c r="K56" s="236">
        <v>2675.47</v>
      </c>
      <c r="L56" s="236">
        <v>3347.14</v>
      </c>
      <c r="M56" s="236">
        <v>3711.68</v>
      </c>
      <c r="N56" s="236">
        <v>4152.59</v>
      </c>
      <c r="O56" s="235">
        <v>4610.1400000000003</v>
      </c>
      <c r="P56" s="219"/>
      <c r="Q56" s="219"/>
      <c r="R56" s="219"/>
      <c r="S56" s="219"/>
      <c r="T56" s="219"/>
      <c r="U56" s="219"/>
    </row>
    <row r="57" spans="1:21">
      <c r="A57" s="229"/>
      <c r="B57" s="228"/>
      <c r="C57" s="228"/>
      <c r="D57" s="228" t="s">
        <v>25</v>
      </c>
      <c r="E57" s="228" t="s">
        <v>15</v>
      </c>
      <c r="F57" s="232">
        <v>1311</v>
      </c>
      <c r="G57" s="232">
        <v>3045</v>
      </c>
      <c r="H57" s="232">
        <v>3668</v>
      </c>
      <c r="I57" s="232">
        <v>3238</v>
      </c>
      <c r="J57" s="232">
        <v>4206</v>
      </c>
      <c r="K57" s="232">
        <v>4090</v>
      </c>
      <c r="L57" s="232">
        <v>4455</v>
      </c>
      <c r="M57" s="232">
        <v>4467</v>
      </c>
      <c r="N57" s="232">
        <v>4175</v>
      </c>
      <c r="O57" s="231">
        <v>4146</v>
      </c>
      <c r="P57" s="213"/>
      <c r="Q57" s="213"/>
      <c r="R57" s="213"/>
      <c r="S57" s="213"/>
      <c r="T57" s="213"/>
      <c r="U57" s="213"/>
    </row>
    <row r="58" spans="1:21" ht="13.9" customHeight="1">
      <c r="A58" s="229"/>
      <c r="B58" s="218" t="s">
        <v>40</v>
      </c>
      <c r="C58" s="230" t="s">
        <v>14</v>
      </c>
      <c r="D58" s="228" t="s">
        <v>18</v>
      </c>
      <c r="E58" s="228" t="s">
        <v>15</v>
      </c>
      <c r="F58" s="232">
        <v>534679</v>
      </c>
      <c r="G58" s="232">
        <v>973543</v>
      </c>
      <c r="H58" s="232">
        <v>1163041</v>
      </c>
      <c r="I58" s="232">
        <v>1012510</v>
      </c>
      <c r="J58" s="232">
        <v>1146466</v>
      </c>
      <c r="K58" s="232">
        <v>1156527</v>
      </c>
      <c r="L58" s="232">
        <v>1241475</v>
      </c>
      <c r="M58" s="232">
        <v>1281165</v>
      </c>
      <c r="N58" s="232">
        <v>1273109</v>
      </c>
      <c r="O58" s="231">
        <v>1312482</v>
      </c>
      <c r="P58" s="213"/>
      <c r="Q58" s="213"/>
      <c r="R58" s="213"/>
      <c r="S58" s="213"/>
      <c r="T58" s="213"/>
      <c r="U58" s="213"/>
    </row>
    <row r="59" spans="1:21">
      <c r="A59" s="229"/>
      <c r="B59" s="218"/>
      <c r="C59" s="218"/>
      <c r="D59" s="228" t="s">
        <v>19</v>
      </c>
      <c r="E59" s="228" t="s">
        <v>15</v>
      </c>
      <c r="F59" s="232">
        <v>500463</v>
      </c>
      <c r="G59" s="232">
        <v>900687</v>
      </c>
      <c r="H59" s="232">
        <v>987987</v>
      </c>
      <c r="I59" s="232">
        <v>1090490</v>
      </c>
      <c r="J59" s="232">
        <v>1202874</v>
      </c>
      <c r="K59" s="232">
        <v>1212036</v>
      </c>
      <c r="L59" s="232">
        <v>1275870</v>
      </c>
      <c r="M59" s="232">
        <v>1327335</v>
      </c>
      <c r="N59" s="232">
        <v>1391183</v>
      </c>
      <c r="O59" s="231">
        <v>1448709</v>
      </c>
      <c r="P59" s="213"/>
      <c r="Q59" s="213"/>
      <c r="R59" s="213"/>
      <c r="S59" s="213"/>
      <c r="T59" s="213"/>
      <c r="U59" s="213"/>
    </row>
    <row r="60" spans="1:21">
      <c r="A60" s="229"/>
      <c r="B60" s="218"/>
      <c r="C60" s="218" t="s">
        <v>24</v>
      </c>
      <c r="D60" s="228" t="s">
        <v>4</v>
      </c>
      <c r="E60" s="228" t="s">
        <v>15</v>
      </c>
      <c r="F60" s="234">
        <v>1503</v>
      </c>
      <c r="G60" s="234">
        <v>3059.94</v>
      </c>
      <c r="H60" s="234">
        <v>3579.0003097099998</v>
      </c>
      <c r="I60" s="234">
        <v>3505.47</v>
      </c>
      <c r="J60" s="234">
        <v>4126.79</v>
      </c>
      <c r="K60" s="234">
        <v>4176.8</v>
      </c>
      <c r="L60" s="234">
        <v>4507.6899999999996</v>
      </c>
      <c r="M60" s="234">
        <v>4825.58</v>
      </c>
      <c r="N60" s="234">
        <v>5152.84</v>
      </c>
      <c r="O60" s="233">
        <v>5638.61</v>
      </c>
      <c r="P60" s="219"/>
      <c r="Q60" s="219"/>
      <c r="R60" s="219"/>
      <c r="S60" s="219"/>
      <c r="T60" s="219"/>
      <c r="U60" s="219"/>
    </row>
    <row r="61" spans="1:21">
      <c r="A61" s="229"/>
      <c r="B61" s="228"/>
      <c r="C61" s="228"/>
      <c r="D61" s="228" t="s">
        <v>25</v>
      </c>
      <c r="E61" s="228" t="s">
        <v>15</v>
      </c>
      <c r="F61" s="232">
        <v>799</v>
      </c>
      <c r="G61" s="232">
        <v>528</v>
      </c>
      <c r="H61" s="232">
        <v>1520</v>
      </c>
      <c r="I61" s="232">
        <v>986</v>
      </c>
      <c r="J61" s="232">
        <v>1227</v>
      </c>
      <c r="K61" s="232">
        <v>1227</v>
      </c>
      <c r="L61" s="232">
        <v>1155</v>
      </c>
      <c r="M61" s="232">
        <v>2336</v>
      </c>
      <c r="N61" s="232">
        <v>2132</v>
      </c>
      <c r="O61" s="231">
        <v>2058</v>
      </c>
      <c r="P61" s="213"/>
      <c r="Q61" s="213"/>
      <c r="R61" s="213"/>
      <c r="S61" s="213"/>
      <c r="T61" s="213"/>
      <c r="U61" s="213"/>
    </row>
    <row r="62" spans="1:21" ht="13.9" customHeight="1">
      <c r="A62" s="229"/>
      <c r="B62" s="218" t="s">
        <v>41</v>
      </c>
      <c r="C62" s="230" t="s">
        <v>14</v>
      </c>
      <c r="D62" s="228" t="s">
        <v>18</v>
      </c>
      <c r="E62" s="228" t="s">
        <v>15</v>
      </c>
      <c r="F62" s="232">
        <v>294023</v>
      </c>
      <c r="G62" s="232">
        <v>216979</v>
      </c>
      <c r="H62" s="232">
        <v>259727</v>
      </c>
      <c r="I62" s="232">
        <v>282862</v>
      </c>
      <c r="J62" s="232">
        <v>314739</v>
      </c>
      <c r="K62" s="232">
        <v>316927</v>
      </c>
      <c r="L62" s="232">
        <v>318383</v>
      </c>
      <c r="M62" s="232">
        <v>507659</v>
      </c>
      <c r="N62" s="232">
        <v>496776</v>
      </c>
      <c r="O62" s="231">
        <v>503271</v>
      </c>
      <c r="P62" s="213"/>
      <c r="Q62" s="213"/>
      <c r="R62" s="213"/>
      <c r="S62" s="213"/>
      <c r="T62" s="213"/>
      <c r="U62" s="213"/>
    </row>
    <row r="63" spans="1:21" ht="12.6" customHeight="1">
      <c r="A63" s="229"/>
      <c r="B63" s="218"/>
      <c r="C63" s="218"/>
      <c r="D63" s="228" t="s">
        <v>19</v>
      </c>
      <c r="E63" s="228" t="s">
        <v>15</v>
      </c>
      <c r="F63" s="232">
        <v>123262</v>
      </c>
      <c r="G63" s="232">
        <v>99809</v>
      </c>
      <c r="H63" s="232">
        <v>117749</v>
      </c>
      <c r="I63" s="232">
        <v>144185</v>
      </c>
      <c r="J63" s="232">
        <v>164344</v>
      </c>
      <c r="K63" s="232">
        <v>170355</v>
      </c>
      <c r="L63" s="232">
        <v>173726</v>
      </c>
      <c r="M63" s="232">
        <v>213867</v>
      </c>
      <c r="N63" s="232">
        <v>212894</v>
      </c>
      <c r="O63" s="231">
        <v>219450</v>
      </c>
      <c r="P63" s="213"/>
      <c r="Q63" s="213"/>
      <c r="R63" s="213"/>
      <c r="S63" s="213"/>
      <c r="T63" s="213"/>
      <c r="U63" s="213"/>
    </row>
    <row r="64" spans="1:21">
      <c r="A64" s="229"/>
      <c r="B64" s="218"/>
      <c r="C64" s="218" t="s">
        <v>24</v>
      </c>
      <c r="D64" s="228" t="s">
        <v>4</v>
      </c>
      <c r="E64" s="228" t="s">
        <v>15</v>
      </c>
      <c r="F64" s="234">
        <v>287.83999999999997</v>
      </c>
      <c r="G64" s="234">
        <v>288.11</v>
      </c>
      <c r="H64" s="234">
        <v>435.86</v>
      </c>
      <c r="I64" s="234">
        <v>550.86</v>
      </c>
      <c r="J64" s="234">
        <v>630.24</v>
      </c>
      <c r="K64" s="234">
        <v>646.65</v>
      </c>
      <c r="L64" s="234">
        <v>673.3</v>
      </c>
      <c r="M64" s="234">
        <v>1066.94</v>
      </c>
      <c r="N64" s="234">
        <v>1092.99</v>
      </c>
      <c r="O64" s="233">
        <v>1160.82</v>
      </c>
      <c r="P64" s="219"/>
      <c r="Q64" s="219"/>
      <c r="R64" s="219"/>
      <c r="S64" s="219"/>
      <c r="T64" s="219"/>
      <c r="U64" s="219"/>
    </row>
    <row r="65" spans="1:21">
      <c r="A65" s="229"/>
      <c r="B65" s="228"/>
      <c r="C65" s="228"/>
      <c r="D65" s="228" t="s">
        <v>25</v>
      </c>
      <c r="E65" s="228" t="s">
        <v>15</v>
      </c>
      <c r="F65" s="232">
        <v>1104</v>
      </c>
      <c r="G65" s="232">
        <v>1289</v>
      </c>
      <c r="H65" s="232">
        <v>1975</v>
      </c>
      <c r="I65" s="232">
        <v>1474</v>
      </c>
      <c r="J65" s="232">
        <v>1474</v>
      </c>
      <c r="K65" s="232">
        <v>1456</v>
      </c>
      <c r="L65" s="232">
        <v>1521</v>
      </c>
      <c r="M65" s="232">
        <v>2316</v>
      </c>
      <c r="N65" s="232">
        <v>2360</v>
      </c>
      <c r="O65" s="231">
        <v>2280</v>
      </c>
      <c r="P65" s="213"/>
      <c r="Q65" s="213"/>
      <c r="R65" s="213"/>
      <c r="S65" s="213"/>
      <c r="T65" s="213"/>
      <c r="U65" s="213"/>
    </row>
    <row r="66" spans="1:21" ht="13.9" customHeight="1">
      <c r="A66" s="229"/>
      <c r="B66" s="218" t="s">
        <v>42</v>
      </c>
      <c r="C66" s="230" t="s">
        <v>14</v>
      </c>
      <c r="D66" s="228" t="s">
        <v>18</v>
      </c>
      <c r="E66" s="228" t="s">
        <v>15</v>
      </c>
      <c r="F66" s="232">
        <v>424791</v>
      </c>
      <c r="G66" s="232">
        <v>369624</v>
      </c>
      <c r="H66" s="232">
        <v>415110</v>
      </c>
      <c r="I66" s="232">
        <v>386071</v>
      </c>
      <c r="J66" s="232">
        <v>420635</v>
      </c>
      <c r="K66" s="232">
        <v>425603</v>
      </c>
      <c r="L66" s="232">
        <v>436389</v>
      </c>
      <c r="M66" s="232">
        <v>545869</v>
      </c>
      <c r="N66" s="232">
        <v>566169</v>
      </c>
      <c r="O66" s="231">
        <v>567513</v>
      </c>
      <c r="P66" s="213"/>
      <c r="Q66" s="213"/>
      <c r="R66" s="213"/>
      <c r="S66" s="213"/>
      <c r="T66" s="213"/>
      <c r="U66" s="213"/>
    </row>
    <row r="67" spans="1:21">
      <c r="A67" s="229"/>
      <c r="B67" s="218"/>
      <c r="C67" s="218"/>
      <c r="D67" s="228" t="s">
        <v>19</v>
      </c>
      <c r="E67" s="228" t="s">
        <v>15</v>
      </c>
      <c r="F67" s="232">
        <v>263465</v>
      </c>
      <c r="G67" s="232">
        <v>247677</v>
      </c>
      <c r="H67" s="232">
        <v>261130</v>
      </c>
      <c r="I67" s="232">
        <v>247160</v>
      </c>
      <c r="J67" s="232">
        <v>274216</v>
      </c>
      <c r="K67" s="232">
        <v>282652</v>
      </c>
      <c r="L67" s="232">
        <v>292093</v>
      </c>
      <c r="M67" s="232">
        <v>335585</v>
      </c>
      <c r="N67" s="232">
        <v>358131</v>
      </c>
      <c r="O67" s="231">
        <v>368707</v>
      </c>
      <c r="P67" s="213"/>
      <c r="Q67" s="213"/>
      <c r="R67" s="213"/>
      <c r="S67" s="213"/>
      <c r="T67" s="213"/>
      <c r="U67" s="213"/>
    </row>
    <row r="68" spans="1:21">
      <c r="A68" s="229"/>
      <c r="B68" s="218"/>
      <c r="C68" s="218" t="s">
        <v>24</v>
      </c>
      <c r="D68" s="228" t="s">
        <v>4</v>
      </c>
      <c r="E68" s="228" t="s">
        <v>15</v>
      </c>
      <c r="F68" s="234">
        <v>650.49</v>
      </c>
      <c r="G68" s="234">
        <v>727.8</v>
      </c>
      <c r="H68" s="234">
        <v>895.5</v>
      </c>
      <c r="I68" s="234">
        <v>817.32</v>
      </c>
      <c r="J68" s="234">
        <v>916.76</v>
      </c>
      <c r="K68" s="234">
        <v>942.99</v>
      </c>
      <c r="L68" s="234">
        <v>1009.74</v>
      </c>
      <c r="M68" s="234">
        <v>1280.45</v>
      </c>
      <c r="N68" s="234">
        <v>1394.74</v>
      </c>
      <c r="O68" s="233">
        <v>1465.83</v>
      </c>
      <c r="P68" s="219"/>
      <c r="Q68" s="219"/>
      <c r="R68" s="219"/>
      <c r="S68" s="219"/>
      <c r="T68" s="219"/>
      <c r="U68" s="219"/>
    </row>
    <row r="69" spans="1:21">
      <c r="A69" s="229"/>
      <c r="B69" s="228"/>
      <c r="C69" s="228"/>
      <c r="D69" s="228" t="s">
        <v>25</v>
      </c>
      <c r="E69" s="228" t="s">
        <v>15</v>
      </c>
      <c r="F69" s="232">
        <v>614</v>
      </c>
      <c r="G69" s="232">
        <v>597</v>
      </c>
      <c r="H69" s="232">
        <v>722</v>
      </c>
      <c r="I69" s="232">
        <v>694</v>
      </c>
      <c r="J69" s="232">
        <v>741</v>
      </c>
      <c r="K69" s="232">
        <v>706</v>
      </c>
      <c r="L69" s="232">
        <v>718</v>
      </c>
      <c r="M69" s="232">
        <v>711</v>
      </c>
      <c r="N69" s="232">
        <v>1018</v>
      </c>
      <c r="O69" s="231">
        <v>1109</v>
      </c>
      <c r="P69" s="213"/>
      <c r="Q69" s="213"/>
      <c r="R69" s="213"/>
      <c r="S69" s="213"/>
      <c r="T69" s="213"/>
      <c r="U69" s="213"/>
    </row>
    <row r="70" spans="1:21" ht="13.9" customHeight="1">
      <c r="A70" s="229"/>
      <c r="B70" s="218" t="s">
        <v>43</v>
      </c>
      <c r="C70" s="230" t="s">
        <v>14</v>
      </c>
      <c r="D70" s="228" t="s">
        <v>18</v>
      </c>
      <c r="E70" s="228" t="s">
        <v>15</v>
      </c>
      <c r="F70" s="232">
        <v>233891</v>
      </c>
      <c r="G70" s="232">
        <v>221541</v>
      </c>
      <c r="H70" s="232">
        <v>275832</v>
      </c>
      <c r="I70" s="232">
        <v>261748</v>
      </c>
      <c r="J70" s="232">
        <v>283977</v>
      </c>
      <c r="K70" s="232">
        <v>291233</v>
      </c>
      <c r="L70" s="232">
        <v>301319</v>
      </c>
      <c r="M70" s="232">
        <v>306222</v>
      </c>
      <c r="N70" s="232">
        <v>380737</v>
      </c>
      <c r="O70" s="231">
        <v>416535</v>
      </c>
      <c r="P70" s="213"/>
      <c r="Q70" s="213"/>
      <c r="R70" s="213"/>
      <c r="S70" s="213"/>
      <c r="T70" s="213"/>
      <c r="U70" s="213"/>
    </row>
    <row r="71" spans="1:21">
      <c r="A71" s="229"/>
      <c r="B71" s="218"/>
      <c r="C71" s="218"/>
      <c r="D71" s="228" t="s">
        <v>19</v>
      </c>
      <c r="E71" s="228" t="s">
        <v>15</v>
      </c>
      <c r="F71" s="232">
        <v>160929</v>
      </c>
      <c r="G71" s="232">
        <v>202568</v>
      </c>
      <c r="H71" s="232">
        <v>240755</v>
      </c>
      <c r="I71" s="232">
        <v>228506</v>
      </c>
      <c r="J71" s="232">
        <v>236421</v>
      </c>
      <c r="K71" s="232">
        <v>244092</v>
      </c>
      <c r="L71" s="232">
        <v>252453</v>
      </c>
      <c r="M71" s="232">
        <v>259719</v>
      </c>
      <c r="N71" s="232">
        <v>322619</v>
      </c>
      <c r="O71" s="231">
        <v>345110</v>
      </c>
      <c r="P71" s="213"/>
      <c r="Q71" s="213"/>
      <c r="R71" s="213"/>
      <c r="S71" s="213"/>
      <c r="T71" s="213"/>
      <c r="U71" s="213"/>
    </row>
    <row r="72" spans="1:21">
      <c r="A72" s="229"/>
      <c r="B72" s="218"/>
      <c r="C72" s="218" t="s">
        <v>24</v>
      </c>
      <c r="D72" s="228" t="s">
        <v>4</v>
      </c>
      <c r="E72" s="228" t="s">
        <v>15</v>
      </c>
      <c r="F72" s="234">
        <v>326.99</v>
      </c>
      <c r="G72" s="234">
        <v>418.18</v>
      </c>
      <c r="H72" s="234">
        <v>694.99</v>
      </c>
      <c r="I72" s="234">
        <v>698.85</v>
      </c>
      <c r="J72" s="234">
        <v>712</v>
      </c>
      <c r="K72" s="234">
        <v>736.54</v>
      </c>
      <c r="L72" s="234">
        <v>799.8</v>
      </c>
      <c r="M72" s="234">
        <v>838.18</v>
      </c>
      <c r="N72" s="234">
        <v>1087.8699999999999</v>
      </c>
      <c r="O72" s="233">
        <v>1223.1099999999999</v>
      </c>
      <c r="P72" s="219"/>
      <c r="Q72" s="219"/>
      <c r="R72" s="219"/>
      <c r="S72" s="219"/>
      <c r="T72" s="219"/>
      <c r="U72" s="219"/>
    </row>
    <row r="73" spans="1:21">
      <c r="A73" s="229"/>
      <c r="B73" s="228"/>
      <c r="C73" s="228"/>
      <c r="D73" s="228" t="s">
        <v>25</v>
      </c>
      <c r="E73" s="228" t="s">
        <v>15</v>
      </c>
      <c r="F73" s="232">
        <v>1141</v>
      </c>
      <c r="G73" s="232">
        <v>1369</v>
      </c>
      <c r="H73" s="232">
        <v>2005</v>
      </c>
      <c r="I73" s="232">
        <v>2533</v>
      </c>
      <c r="J73" s="232">
        <v>2856</v>
      </c>
      <c r="K73" s="232">
        <v>3102</v>
      </c>
      <c r="L73" s="232">
        <v>3213</v>
      </c>
      <c r="M73" s="232">
        <v>3161</v>
      </c>
      <c r="N73" s="232">
        <v>3263</v>
      </c>
      <c r="O73" s="231">
        <v>3555</v>
      </c>
      <c r="P73" s="213"/>
      <c r="Q73" s="213"/>
      <c r="R73" s="213"/>
      <c r="S73" s="213"/>
      <c r="T73" s="213"/>
      <c r="U73" s="213"/>
    </row>
    <row r="74" spans="1:21" ht="13.9" customHeight="1">
      <c r="A74" s="229"/>
      <c r="B74" s="218" t="s">
        <v>44</v>
      </c>
      <c r="C74" s="230" t="s">
        <v>14</v>
      </c>
      <c r="D74" s="228" t="s">
        <v>18</v>
      </c>
      <c r="E74" s="228" t="s">
        <v>15</v>
      </c>
      <c r="F74" s="232">
        <v>271143</v>
      </c>
      <c r="G74" s="232">
        <v>315087</v>
      </c>
      <c r="H74" s="232">
        <v>451869</v>
      </c>
      <c r="I74" s="232">
        <v>520441</v>
      </c>
      <c r="J74" s="232">
        <v>592830</v>
      </c>
      <c r="K74" s="232">
        <v>621884</v>
      </c>
      <c r="L74" s="232">
        <v>652911</v>
      </c>
      <c r="M74" s="232">
        <v>667123</v>
      </c>
      <c r="N74" s="232">
        <v>711035</v>
      </c>
      <c r="O74" s="231">
        <v>769450</v>
      </c>
      <c r="P74" s="213"/>
      <c r="Q74" s="213"/>
      <c r="R74" s="213"/>
      <c r="S74" s="213"/>
      <c r="T74" s="213"/>
      <c r="U74" s="213"/>
    </row>
    <row r="75" spans="1:21">
      <c r="A75" s="229"/>
      <c r="B75" s="218"/>
      <c r="C75" s="218"/>
      <c r="D75" s="228" t="s">
        <v>19</v>
      </c>
      <c r="E75" s="228" t="s">
        <v>15</v>
      </c>
      <c r="F75" s="232">
        <v>230511</v>
      </c>
      <c r="G75" s="232">
        <v>248840</v>
      </c>
      <c r="H75" s="232">
        <v>301015</v>
      </c>
      <c r="I75" s="232">
        <v>399836</v>
      </c>
      <c r="J75" s="232">
        <v>446959</v>
      </c>
      <c r="K75" s="232">
        <v>459310</v>
      </c>
      <c r="L75" s="232">
        <v>483734</v>
      </c>
      <c r="M75" s="232">
        <v>496861</v>
      </c>
      <c r="N75" s="232">
        <v>540610</v>
      </c>
      <c r="O75" s="231">
        <v>573895</v>
      </c>
      <c r="P75" s="213"/>
      <c r="Q75" s="213"/>
      <c r="R75" s="213"/>
      <c r="S75" s="213"/>
      <c r="T75" s="213"/>
      <c r="U75" s="213"/>
    </row>
    <row r="76" spans="1:21">
      <c r="A76" s="229"/>
      <c r="B76" s="218"/>
      <c r="C76" s="218" t="s">
        <v>24</v>
      </c>
      <c r="D76" s="228" t="s">
        <v>4</v>
      </c>
      <c r="E76" s="228" t="s">
        <v>15</v>
      </c>
      <c r="F76" s="234">
        <v>440.95</v>
      </c>
      <c r="G76" s="234">
        <v>691.04</v>
      </c>
      <c r="H76" s="234">
        <v>1058.4229831299999</v>
      </c>
      <c r="I76" s="234">
        <v>1343.71</v>
      </c>
      <c r="J76" s="234">
        <v>1569.35</v>
      </c>
      <c r="K76" s="234">
        <v>1661.19</v>
      </c>
      <c r="L76" s="234">
        <v>1781</v>
      </c>
      <c r="M76" s="234">
        <v>1894.7</v>
      </c>
      <c r="N76" s="234">
        <v>2137.13</v>
      </c>
      <c r="O76" s="233">
        <v>2407</v>
      </c>
      <c r="P76" s="219"/>
      <c r="Q76" s="219"/>
      <c r="R76" s="219"/>
      <c r="S76" s="219"/>
      <c r="T76" s="219"/>
      <c r="U76" s="219"/>
    </row>
    <row r="77" spans="1:21">
      <c r="A77" s="229"/>
      <c r="B77" s="228"/>
      <c r="C77" s="228"/>
      <c r="D77" s="228" t="s">
        <v>25</v>
      </c>
      <c r="E77" s="228" t="s">
        <v>15</v>
      </c>
      <c r="F77" s="232">
        <v>822</v>
      </c>
      <c r="G77" s="232">
        <v>908</v>
      </c>
      <c r="H77" s="232">
        <v>1786</v>
      </c>
      <c r="I77" s="232">
        <v>1922</v>
      </c>
      <c r="J77" s="232">
        <v>1999</v>
      </c>
      <c r="K77" s="232">
        <v>2344</v>
      </c>
      <c r="L77" s="232">
        <v>2474</v>
      </c>
      <c r="M77" s="232">
        <v>2460</v>
      </c>
      <c r="N77" s="232">
        <v>2468</v>
      </c>
      <c r="O77" s="231">
        <v>2532</v>
      </c>
      <c r="P77" s="213"/>
      <c r="Q77" s="213"/>
      <c r="R77" s="213"/>
      <c r="S77" s="213"/>
      <c r="T77" s="213"/>
      <c r="U77" s="213"/>
    </row>
    <row r="78" spans="1:21" ht="13.9" customHeight="1">
      <c r="A78" s="229"/>
      <c r="B78" s="218" t="s">
        <v>45</v>
      </c>
      <c r="C78" s="230" t="s">
        <v>14</v>
      </c>
      <c r="D78" s="228" t="s">
        <v>18</v>
      </c>
      <c r="E78" s="228" t="s">
        <v>15</v>
      </c>
      <c r="F78" s="232">
        <v>263736</v>
      </c>
      <c r="G78" s="232">
        <v>255611</v>
      </c>
      <c r="H78" s="232">
        <v>286856</v>
      </c>
      <c r="I78" s="232">
        <v>358227</v>
      </c>
      <c r="J78" s="232">
        <v>397334</v>
      </c>
      <c r="K78" s="232">
        <v>415255</v>
      </c>
      <c r="L78" s="232">
        <v>447779</v>
      </c>
      <c r="M78" s="232">
        <v>463519</v>
      </c>
      <c r="N78" s="232">
        <v>483084</v>
      </c>
      <c r="O78" s="231">
        <v>511629</v>
      </c>
      <c r="P78" s="213"/>
      <c r="Q78" s="213"/>
      <c r="R78" s="213"/>
      <c r="S78" s="213"/>
      <c r="T78" s="213"/>
      <c r="U78" s="213"/>
    </row>
    <row r="79" spans="1:21">
      <c r="A79" s="229"/>
      <c r="B79" s="218"/>
      <c r="C79" s="218"/>
      <c r="D79" s="228" t="s">
        <v>19</v>
      </c>
      <c r="E79" s="228" t="s">
        <v>15</v>
      </c>
      <c r="F79" s="232">
        <v>315901</v>
      </c>
      <c r="G79" s="232">
        <v>343635</v>
      </c>
      <c r="H79" s="232">
        <v>360507</v>
      </c>
      <c r="I79" s="232">
        <v>434809</v>
      </c>
      <c r="J79" s="232">
        <v>476591</v>
      </c>
      <c r="K79" s="232">
        <v>497883</v>
      </c>
      <c r="L79" s="232">
        <v>534841</v>
      </c>
      <c r="M79" s="232">
        <v>557249</v>
      </c>
      <c r="N79" s="232">
        <v>589088</v>
      </c>
      <c r="O79" s="231">
        <v>624925</v>
      </c>
      <c r="P79" s="213"/>
      <c r="Q79" s="213"/>
      <c r="R79" s="213"/>
      <c r="S79" s="213"/>
      <c r="T79" s="213"/>
      <c r="U79" s="213"/>
    </row>
    <row r="80" spans="1:21">
      <c r="A80" s="229"/>
      <c r="B80" s="218"/>
      <c r="C80" s="218" t="s">
        <v>24</v>
      </c>
      <c r="D80" s="228" t="s">
        <v>4</v>
      </c>
      <c r="E80" s="228" t="s">
        <v>15</v>
      </c>
      <c r="F80" s="234">
        <v>734.07</v>
      </c>
      <c r="G80" s="234">
        <v>806.98</v>
      </c>
      <c r="H80" s="234">
        <v>838.89</v>
      </c>
      <c r="I80" s="234">
        <v>1112.7</v>
      </c>
      <c r="J80" s="234">
        <v>1299.78</v>
      </c>
      <c r="K80" s="234">
        <v>1407.24</v>
      </c>
      <c r="L80" s="234">
        <v>1555.73</v>
      </c>
      <c r="M80" s="234">
        <v>1690.86</v>
      </c>
      <c r="N80" s="234">
        <v>1908.82</v>
      </c>
      <c r="O80" s="233">
        <v>2136.23</v>
      </c>
      <c r="P80" s="219"/>
      <c r="Q80" s="219"/>
      <c r="R80" s="219"/>
      <c r="S80" s="219"/>
      <c r="T80" s="219"/>
      <c r="U80" s="219"/>
    </row>
    <row r="81" spans="1:21" s="215" customFormat="1">
      <c r="A81" s="229"/>
      <c r="B81" s="228"/>
      <c r="C81" s="228"/>
      <c r="D81" s="228" t="s">
        <v>25</v>
      </c>
      <c r="E81" s="228" t="s">
        <v>15</v>
      </c>
      <c r="F81" s="232">
        <v>1233</v>
      </c>
      <c r="G81" s="232">
        <v>1239</v>
      </c>
      <c r="H81" s="232">
        <v>1602</v>
      </c>
      <c r="I81" s="232">
        <v>1700</v>
      </c>
      <c r="J81" s="232">
        <v>2040</v>
      </c>
      <c r="K81" s="232">
        <v>2032</v>
      </c>
      <c r="L81" s="232">
        <v>2748</v>
      </c>
      <c r="M81" s="232">
        <v>2748</v>
      </c>
      <c r="N81" s="232">
        <v>2885</v>
      </c>
      <c r="O81" s="231">
        <v>2948</v>
      </c>
      <c r="P81" s="213"/>
      <c r="Q81" s="213"/>
      <c r="R81" s="213"/>
      <c r="S81" s="213"/>
      <c r="T81" s="213"/>
      <c r="U81" s="213"/>
    </row>
    <row r="82" spans="1:21" s="215" customFormat="1" ht="13.9" customHeight="1">
      <c r="A82" s="229"/>
      <c r="B82" s="218" t="s">
        <v>46</v>
      </c>
      <c r="C82" s="230" t="s">
        <v>14</v>
      </c>
      <c r="D82" s="228" t="s">
        <v>18</v>
      </c>
      <c r="E82" s="228" t="s">
        <v>15</v>
      </c>
      <c r="F82" s="227">
        <v>334196</v>
      </c>
      <c r="G82" s="227">
        <v>307955</v>
      </c>
      <c r="H82" s="227">
        <v>364767</v>
      </c>
      <c r="I82" s="227">
        <v>365447</v>
      </c>
      <c r="J82" s="227">
        <v>474410</v>
      </c>
      <c r="K82" s="227">
        <v>489163</v>
      </c>
      <c r="L82" s="227">
        <v>641199</v>
      </c>
      <c r="M82" s="227">
        <v>657777</v>
      </c>
      <c r="N82" s="227">
        <v>689120</v>
      </c>
      <c r="O82" s="226">
        <v>716602</v>
      </c>
      <c r="P82" s="213"/>
      <c r="Q82" s="213"/>
      <c r="R82" s="213"/>
      <c r="S82" s="213"/>
      <c r="T82" s="213"/>
      <c r="U82" s="213"/>
    </row>
    <row r="83" spans="1:21" s="215" customFormat="1">
      <c r="A83" s="229"/>
      <c r="B83" s="218"/>
      <c r="C83" s="218"/>
      <c r="D83" s="228" t="s">
        <v>19</v>
      </c>
      <c r="E83" s="228" t="s">
        <v>15</v>
      </c>
      <c r="F83" s="227">
        <v>533892</v>
      </c>
      <c r="G83" s="227">
        <v>583544</v>
      </c>
      <c r="H83" s="227">
        <v>723554</v>
      </c>
      <c r="I83" s="227">
        <v>874661</v>
      </c>
      <c r="J83" s="227">
        <v>954250</v>
      </c>
      <c r="K83" s="227">
        <v>985976</v>
      </c>
      <c r="L83" s="227">
        <v>1209296</v>
      </c>
      <c r="M83" s="227">
        <v>1244135</v>
      </c>
      <c r="N83" s="227">
        <v>1316110</v>
      </c>
      <c r="O83" s="226">
        <v>1369013</v>
      </c>
      <c r="P83" s="213"/>
      <c r="Q83" s="213"/>
      <c r="R83" s="213"/>
      <c r="S83" s="213"/>
      <c r="T83" s="213"/>
      <c r="U83" s="213"/>
    </row>
    <row r="84" spans="1:21" ht="21" customHeight="1">
      <c r="A84" s="225"/>
      <c r="B84" s="224"/>
      <c r="C84" s="223" t="s">
        <v>24</v>
      </c>
      <c r="D84" s="222" t="s">
        <v>4</v>
      </c>
      <c r="E84" s="222" t="s">
        <v>15</v>
      </c>
      <c r="F84" s="221">
        <v>1022.33</v>
      </c>
      <c r="G84" s="221">
        <v>1183.6600000000001</v>
      </c>
      <c r="H84" s="221">
        <v>1423.62</v>
      </c>
      <c r="I84" s="221">
        <v>1499.12</v>
      </c>
      <c r="J84" s="221">
        <v>1877.59</v>
      </c>
      <c r="K84" s="221">
        <v>1995.07</v>
      </c>
      <c r="L84" s="221">
        <v>2648.29</v>
      </c>
      <c r="M84" s="221">
        <v>2835.91</v>
      </c>
      <c r="N84" s="221">
        <v>3172.22</v>
      </c>
      <c r="O84" s="220">
        <v>3498.4500000000003</v>
      </c>
      <c r="P84" s="219"/>
      <c r="Q84" s="219"/>
      <c r="R84" s="219"/>
      <c r="S84" s="219"/>
      <c r="T84" s="219"/>
      <c r="U84" s="219"/>
    </row>
    <row r="85" spans="1:21" s="215" customFormat="1">
      <c r="A85" s="217"/>
      <c r="B85" s="217"/>
      <c r="C85" s="217"/>
      <c r="D85" s="214"/>
      <c r="E85" s="214"/>
      <c r="F85" s="213"/>
      <c r="G85" s="213"/>
      <c r="H85" s="213"/>
      <c r="I85" s="216"/>
      <c r="J85" s="216"/>
      <c r="K85" s="216"/>
      <c r="L85" s="216"/>
      <c r="M85" s="216"/>
      <c r="N85" s="216"/>
      <c r="O85" s="211"/>
      <c r="P85" s="211"/>
      <c r="Q85" s="211"/>
      <c r="R85" s="211"/>
      <c r="S85" s="211"/>
      <c r="T85" s="211"/>
      <c r="U85" s="211"/>
    </row>
    <row r="86" spans="1:21">
      <c r="O86" s="215"/>
      <c r="P86" s="215"/>
      <c r="Q86" s="215"/>
      <c r="R86" s="215"/>
      <c r="S86" s="215"/>
      <c r="T86" s="215"/>
      <c r="U86" s="215"/>
    </row>
    <row r="87" spans="1:21">
      <c r="A87" s="214"/>
      <c r="B87" s="214"/>
      <c r="C87" s="214"/>
      <c r="D87" s="214"/>
      <c r="E87" s="214"/>
      <c r="F87" s="213"/>
      <c r="G87" s="213"/>
      <c r="H87" s="213"/>
      <c r="I87" s="213"/>
      <c r="J87" s="213"/>
      <c r="K87" s="213"/>
      <c r="L87" s="213"/>
      <c r="M87" s="213"/>
      <c r="N87" s="213"/>
    </row>
    <row r="88" spans="1:21">
      <c r="A88" s="212" t="s">
        <v>47</v>
      </c>
      <c r="B88" s="212"/>
      <c r="C88" s="212"/>
      <c r="D88" s="212"/>
      <c r="E88" s="212"/>
      <c r="F88" s="212"/>
      <c r="G88" s="212"/>
      <c r="H88" s="212"/>
      <c r="I88" s="212"/>
      <c r="J88" s="212"/>
      <c r="K88" s="212"/>
      <c r="L88" s="212"/>
      <c r="M88" s="212"/>
      <c r="N88" s="212"/>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5"/>
  <sheetViews>
    <sheetView showGridLines="0" workbookViewId="0">
      <selection activeCell="A30" sqref="A30:XFD31"/>
    </sheetView>
  </sheetViews>
  <sheetFormatPr defaultColWidth="8.140625" defaultRowHeight="21.75"/>
  <cols>
    <col min="1" max="1" width="1.5703125" style="86" customWidth="1"/>
    <col min="2" max="2" width="1.140625" style="86" customWidth="1"/>
    <col min="3" max="4" width="4.140625" style="86" customWidth="1"/>
    <col min="5" max="5" width="14.85546875" style="86" customWidth="1"/>
    <col min="6" max="8" width="18" style="86" customWidth="1"/>
    <col min="9" max="9" width="22.28515625" style="86" customWidth="1"/>
    <col min="10" max="10" width="0.7109375" style="86" customWidth="1"/>
    <col min="11" max="11" width="1.28515625" style="86" customWidth="1"/>
    <col min="12" max="12" width="22" style="87" customWidth="1"/>
    <col min="13" max="13" width="2" style="87" customWidth="1"/>
    <col min="14" max="14" width="4.7109375" style="86" customWidth="1"/>
    <col min="15" max="16384" width="8.140625" style="86"/>
  </cols>
  <sheetData>
    <row r="1" spans="1:15" s="111" customFormat="1">
      <c r="B1" s="113" t="s">
        <v>116</v>
      </c>
      <c r="C1" s="113"/>
      <c r="D1" s="110"/>
      <c r="E1" s="113" t="s">
        <v>109</v>
      </c>
      <c r="L1" s="112"/>
      <c r="M1" s="112"/>
      <c r="O1" s="111" t="s">
        <v>114</v>
      </c>
    </row>
    <row r="2" spans="1:15" s="98" customFormat="1">
      <c r="B2" s="111" t="s">
        <v>108</v>
      </c>
      <c r="C2" s="99"/>
      <c r="D2" s="110"/>
      <c r="E2" s="109" t="s">
        <v>107</v>
      </c>
    </row>
    <row r="3" spans="1:15" ht="1.5" customHeight="1"/>
    <row r="4" spans="1:15" s="90" customFormat="1" ht="19.5" customHeight="1">
      <c r="A4" s="251" t="s">
        <v>1</v>
      </c>
      <c r="B4" s="251"/>
      <c r="C4" s="251"/>
      <c r="D4" s="251"/>
      <c r="E4" s="254"/>
      <c r="F4" s="114"/>
      <c r="G4" s="257" t="s">
        <v>106</v>
      </c>
      <c r="H4" s="257"/>
      <c r="I4" s="114" t="s">
        <v>113</v>
      </c>
      <c r="J4" s="108"/>
      <c r="K4" s="251" t="s">
        <v>105</v>
      </c>
      <c r="L4" s="251"/>
      <c r="M4" s="91"/>
    </row>
    <row r="5" spans="1:15" s="90" customFormat="1" ht="19.5" customHeight="1">
      <c r="A5" s="252"/>
      <c r="B5" s="252"/>
      <c r="C5" s="252"/>
      <c r="D5" s="252"/>
      <c r="E5" s="255"/>
      <c r="F5" s="107" t="s">
        <v>112</v>
      </c>
      <c r="G5" s="107" t="s">
        <v>22</v>
      </c>
      <c r="H5" s="107" t="s">
        <v>23</v>
      </c>
      <c r="I5" s="107" t="s">
        <v>111</v>
      </c>
      <c r="J5" s="106"/>
      <c r="K5" s="252"/>
      <c r="L5" s="252"/>
      <c r="M5" s="91"/>
    </row>
    <row r="6" spans="1:15" s="90" customFormat="1" ht="16.5" customHeight="1">
      <c r="A6" s="253"/>
      <c r="B6" s="253"/>
      <c r="C6" s="253"/>
      <c r="D6" s="253"/>
      <c r="E6" s="256"/>
      <c r="F6" s="105" t="s">
        <v>104</v>
      </c>
      <c r="G6" s="105" t="s">
        <v>62</v>
      </c>
      <c r="H6" s="105" t="s">
        <v>61</v>
      </c>
      <c r="I6" s="105" t="s">
        <v>110</v>
      </c>
      <c r="J6" s="104"/>
      <c r="K6" s="253"/>
      <c r="L6" s="253"/>
      <c r="M6" s="91"/>
    </row>
    <row r="7" spans="1:15" s="90" customFormat="1" ht="3" customHeight="1">
      <c r="A7" s="100"/>
      <c r="B7" s="100"/>
      <c r="C7" s="100"/>
      <c r="D7" s="100"/>
      <c r="E7" s="103"/>
      <c r="F7" s="102"/>
      <c r="G7" s="102"/>
      <c r="H7" s="102"/>
      <c r="I7" s="102"/>
      <c r="J7" s="101"/>
      <c r="K7" s="100"/>
      <c r="L7" s="100"/>
      <c r="M7" s="91"/>
    </row>
    <row r="8" spans="1:15" s="151" customFormat="1" ht="20.25" customHeight="1">
      <c r="A8" s="142" t="s">
        <v>26</v>
      </c>
      <c r="B8" s="142"/>
      <c r="C8" s="147"/>
      <c r="D8" s="142"/>
      <c r="E8" s="143"/>
      <c r="F8" s="148">
        <f>SUM(F9:F28)</f>
        <v>79058</v>
      </c>
      <c r="G8" s="148">
        <f t="shared" ref="G8:I8" si="0">SUM(G9:G28)</f>
        <v>23147764</v>
      </c>
      <c r="H8" s="148">
        <f t="shared" si="0"/>
        <v>17446051</v>
      </c>
      <c r="I8" s="148">
        <f t="shared" si="0"/>
        <v>86721.620000000024</v>
      </c>
      <c r="J8" s="149" t="s">
        <v>103</v>
      </c>
      <c r="K8" s="144"/>
      <c r="L8" s="147"/>
      <c r="M8" s="150"/>
    </row>
    <row r="9" spans="1:15" s="151" customFormat="1" ht="18" customHeight="1">
      <c r="B9" s="137" t="s">
        <v>27</v>
      </c>
      <c r="D9" s="138"/>
      <c r="E9" s="139"/>
      <c r="F9" s="152">
        <v>17861</v>
      </c>
      <c r="G9" s="152">
        <v>5433259</v>
      </c>
      <c r="H9" s="152">
        <v>3880937</v>
      </c>
      <c r="I9" s="152">
        <v>21749.72</v>
      </c>
      <c r="J9" s="153"/>
      <c r="K9" s="151" t="s">
        <v>102</v>
      </c>
      <c r="L9" s="137"/>
      <c r="M9" s="150"/>
    </row>
    <row r="10" spans="1:15" s="151" customFormat="1" ht="18" customHeight="1">
      <c r="A10" s="137"/>
      <c r="B10" s="151" t="s">
        <v>28</v>
      </c>
      <c r="C10" s="137"/>
      <c r="D10" s="138"/>
      <c r="E10" s="139"/>
      <c r="F10" s="152">
        <v>4036</v>
      </c>
      <c r="G10" s="152">
        <v>979267</v>
      </c>
      <c r="H10" s="152">
        <v>685521</v>
      </c>
      <c r="I10" s="152">
        <v>2739.2</v>
      </c>
      <c r="J10" s="153"/>
      <c r="K10" s="151" t="s">
        <v>101</v>
      </c>
      <c r="L10" s="137"/>
      <c r="M10" s="150"/>
    </row>
    <row r="11" spans="1:15" s="151" customFormat="1" ht="18" customHeight="1">
      <c r="B11" s="137" t="s">
        <v>29</v>
      </c>
      <c r="C11" s="137"/>
      <c r="D11" s="138"/>
      <c r="E11" s="139"/>
      <c r="F11" s="152">
        <v>3377</v>
      </c>
      <c r="G11" s="152">
        <v>977270</v>
      </c>
      <c r="H11" s="152">
        <v>311977</v>
      </c>
      <c r="I11" s="152">
        <v>2675.9</v>
      </c>
      <c r="J11" s="153"/>
      <c r="K11" s="151" t="s">
        <v>100</v>
      </c>
      <c r="L11" s="137"/>
      <c r="M11" s="150"/>
    </row>
    <row r="12" spans="1:15" s="151" customFormat="1" ht="18" customHeight="1">
      <c r="A12" s="137"/>
      <c r="B12" s="151" t="s">
        <v>30</v>
      </c>
      <c r="C12" s="137"/>
      <c r="D12" s="138"/>
      <c r="E12" s="139"/>
      <c r="F12" s="152">
        <v>1478</v>
      </c>
      <c r="G12" s="152">
        <v>530554</v>
      </c>
      <c r="H12" s="152">
        <v>951492</v>
      </c>
      <c r="I12" s="152">
        <v>1959.43</v>
      </c>
      <c r="J12" s="153"/>
      <c r="K12" s="151" t="s">
        <v>99</v>
      </c>
      <c r="L12" s="137"/>
      <c r="M12" s="150"/>
    </row>
    <row r="13" spans="1:15" s="151" customFormat="1" ht="18" customHeight="1">
      <c r="B13" s="137" t="s">
        <v>31</v>
      </c>
      <c r="C13" s="137"/>
      <c r="D13" s="138"/>
      <c r="E13" s="139"/>
      <c r="F13" s="152">
        <v>4694</v>
      </c>
      <c r="G13" s="152">
        <v>1766161</v>
      </c>
      <c r="H13" s="152">
        <v>1359776</v>
      </c>
      <c r="I13" s="152">
        <v>7375.12</v>
      </c>
      <c r="J13" s="153"/>
      <c r="K13" s="151" t="s">
        <v>98</v>
      </c>
      <c r="L13" s="137"/>
      <c r="M13" s="150"/>
    </row>
    <row r="14" spans="1:15" s="151" customFormat="1" ht="18" customHeight="1">
      <c r="A14" s="137"/>
      <c r="B14" s="151" t="s">
        <v>32</v>
      </c>
      <c r="C14" s="137"/>
      <c r="D14" s="138"/>
      <c r="E14" s="139"/>
      <c r="F14" s="152">
        <v>754</v>
      </c>
      <c r="G14" s="152">
        <v>294251</v>
      </c>
      <c r="H14" s="152">
        <v>313570</v>
      </c>
      <c r="I14" s="152">
        <v>776.33</v>
      </c>
      <c r="J14" s="153"/>
      <c r="K14" s="151" t="s">
        <v>97</v>
      </c>
      <c r="L14" s="137"/>
      <c r="M14" s="150"/>
    </row>
    <row r="15" spans="1:15" s="151" customFormat="1" ht="18" customHeight="1">
      <c r="B15" s="137" t="s">
        <v>33</v>
      </c>
      <c r="C15" s="137"/>
      <c r="D15" s="138"/>
      <c r="E15" s="139"/>
      <c r="F15" s="152">
        <v>3118</v>
      </c>
      <c r="G15" s="152">
        <v>895140</v>
      </c>
      <c r="H15" s="152">
        <v>846425</v>
      </c>
      <c r="I15" s="152">
        <v>2043.97</v>
      </c>
      <c r="J15" s="153"/>
      <c r="K15" s="151" t="s">
        <v>96</v>
      </c>
      <c r="L15" s="137"/>
      <c r="M15" s="150"/>
    </row>
    <row r="16" spans="1:15" s="151" customFormat="1" ht="18" customHeight="1">
      <c r="A16" s="137"/>
      <c r="B16" s="151" t="s">
        <v>34</v>
      </c>
      <c r="C16" s="137"/>
      <c r="D16" s="138"/>
      <c r="E16" s="139"/>
      <c r="F16" s="152">
        <v>379</v>
      </c>
      <c r="G16" s="152">
        <v>186658</v>
      </c>
      <c r="H16" s="152">
        <v>120198</v>
      </c>
      <c r="I16" s="152">
        <v>429.93</v>
      </c>
      <c r="J16" s="153"/>
      <c r="K16" s="151" t="s">
        <v>95</v>
      </c>
      <c r="L16" s="137"/>
      <c r="M16" s="150"/>
    </row>
    <row r="17" spans="1:13" s="151" customFormat="1" ht="18" customHeight="1">
      <c r="B17" s="137" t="s">
        <v>35</v>
      </c>
      <c r="C17" s="138"/>
      <c r="D17" s="138"/>
      <c r="E17" s="139"/>
      <c r="F17" s="152">
        <v>1526</v>
      </c>
      <c r="G17" s="152">
        <v>338369</v>
      </c>
      <c r="H17" s="152">
        <v>243295</v>
      </c>
      <c r="I17" s="152">
        <v>976.61</v>
      </c>
      <c r="J17" s="153"/>
      <c r="K17" s="137" t="s">
        <v>94</v>
      </c>
      <c r="L17" s="137"/>
      <c r="M17" s="150"/>
    </row>
    <row r="18" spans="1:13" s="151" customFormat="1" ht="18" customHeight="1">
      <c r="A18" s="137"/>
      <c r="B18" s="151" t="s">
        <v>36</v>
      </c>
      <c r="C18" s="138"/>
      <c r="D18" s="138"/>
      <c r="E18" s="139"/>
      <c r="F18" s="152">
        <v>674</v>
      </c>
      <c r="G18" s="152">
        <v>186661</v>
      </c>
      <c r="H18" s="152">
        <v>189405</v>
      </c>
      <c r="I18" s="152">
        <v>395.37</v>
      </c>
      <c r="J18" s="153"/>
      <c r="K18" s="137" t="s">
        <v>93</v>
      </c>
      <c r="L18" s="137"/>
      <c r="M18" s="150"/>
    </row>
    <row r="19" spans="1:13" s="151" customFormat="1" ht="18" customHeight="1">
      <c r="B19" s="137" t="s">
        <v>37</v>
      </c>
      <c r="C19" s="137"/>
      <c r="D19" s="140"/>
      <c r="E19" s="141"/>
      <c r="F19" s="152">
        <v>9779</v>
      </c>
      <c r="G19" s="152">
        <v>3276528</v>
      </c>
      <c r="H19" s="152">
        <v>1783615</v>
      </c>
      <c r="I19" s="152">
        <v>15608.33</v>
      </c>
      <c r="J19" s="153"/>
      <c r="K19" s="137" t="s">
        <v>92</v>
      </c>
      <c r="L19" s="137"/>
      <c r="M19" s="150"/>
    </row>
    <row r="20" spans="1:13" s="151" customFormat="1" ht="18" customHeight="1">
      <c r="A20" s="137"/>
      <c r="B20" s="151" t="s">
        <v>38</v>
      </c>
      <c r="C20" s="150"/>
      <c r="D20" s="150"/>
      <c r="E20" s="154"/>
      <c r="F20" s="152">
        <v>7189</v>
      </c>
      <c r="G20" s="152">
        <v>2472022</v>
      </c>
      <c r="H20" s="152">
        <v>1109274</v>
      </c>
      <c r="I20" s="152">
        <v>9892.51</v>
      </c>
      <c r="J20" s="153"/>
      <c r="K20" s="137" t="s">
        <v>91</v>
      </c>
      <c r="L20" s="137"/>
      <c r="M20" s="150"/>
    </row>
    <row r="21" spans="1:13" s="151" customFormat="1" ht="18" customHeight="1">
      <c r="B21" s="137" t="s">
        <v>39</v>
      </c>
      <c r="C21" s="150"/>
      <c r="D21" s="150"/>
      <c r="E21" s="154"/>
      <c r="F21" s="152">
        <v>5892</v>
      </c>
      <c r="G21" s="152">
        <v>1211594</v>
      </c>
      <c r="H21" s="152">
        <v>919931</v>
      </c>
      <c r="I21" s="152">
        <v>4152.59</v>
      </c>
      <c r="J21" s="153"/>
      <c r="K21" s="151" t="s">
        <v>90</v>
      </c>
      <c r="L21" s="137"/>
      <c r="M21" s="150"/>
    </row>
    <row r="22" spans="1:13" s="151" customFormat="1" ht="18" customHeight="1">
      <c r="A22" s="137"/>
      <c r="B22" s="151" t="s">
        <v>40</v>
      </c>
      <c r="C22" s="137"/>
      <c r="D22" s="140"/>
      <c r="E22" s="141"/>
      <c r="F22" s="152">
        <v>4175</v>
      </c>
      <c r="G22" s="152">
        <v>1273109</v>
      </c>
      <c r="H22" s="152">
        <v>1391183</v>
      </c>
      <c r="I22" s="152">
        <v>5152.84</v>
      </c>
      <c r="J22" s="153"/>
      <c r="K22" s="137" t="s">
        <v>89</v>
      </c>
      <c r="L22" s="137"/>
      <c r="M22" s="150"/>
    </row>
    <row r="23" spans="1:13" s="151" customFormat="1" ht="18" customHeight="1">
      <c r="B23" s="137" t="s">
        <v>41</v>
      </c>
      <c r="C23" s="150"/>
      <c r="D23" s="150"/>
      <c r="E23" s="154"/>
      <c r="F23" s="152">
        <v>2132</v>
      </c>
      <c r="G23" s="152">
        <v>496776</v>
      </c>
      <c r="H23" s="152">
        <v>212894</v>
      </c>
      <c r="I23" s="152">
        <v>1092.99</v>
      </c>
      <c r="J23" s="153"/>
      <c r="K23" s="137" t="s">
        <v>88</v>
      </c>
      <c r="L23" s="137"/>
      <c r="M23" s="150"/>
    </row>
    <row r="24" spans="1:13" s="151" customFormat="1" ht="18" customHeight="1">
      <c r="A24" s="137"/>
      <c r="B24" s="151" t="s">
        <v>42</v>
      </c>
      <c r="C24" s="150"/>
      <c r="D24" s="150"/>
      <c r="E24" s="154"/>
      <c r="F24" s="152">
        <v>2360</v>
      </c>
      <c r="G24" s="152">
        <v>566169</v>
      </c>
      <c r="H24" s="152">
        <v>358131</v>
      </c>
      <c r="I24" s="152">
        <v>1394.74</v>
      </c>
      <c r="J24" s="153"/>
      <c r="K24" s="151" t="s">
        <v>87</v>
      </c>
      <c r="L24" s="137"/>
      <c r="M24" s="150"/>
    </row>
    <row r="25" spans="1:13" s="151" customFormat="1" ht="18" customHeight="1">
      <c r="A25" s="150"/>
      <c r="B25" s="137" t="s">
        <v>43</v>
      </c>
      <c r="C25" s="137"/>
      <c r="D25" s="140"/>
      <c r="E25" s="141"/>
      <c r="F25" s="152">
        <v>1018</v>
      </c>
      <c r="G25" s="152">
        <v>380737</v>
      </c>
      <c r="H25" s="152">
        <v>322619</v>
      </c>
      <c r="I25" s="152">
        <v>1087.8699999999999</v>
      </c>
      <c r="J25" s="153"/>
      <c r="K25" s="137" t="s">
        <v>86</v>
      </c>
      <c r="L25" s="137"/>
      <c r="M25" s="150"/>
    </row>
    <row r="26" spans="1:13" s="150" customFormat="1" ht="18" customHeight="1">
      <c r="A26" s="137"/>
      <c r="B26" s="150" t="s">
        <v>44</v>
      </c>
      <c r="E26" s="154"/>
      <c r="F26" s="152">
        <v>3263</v>
      </c>
      <c r="G26" s="152">
        <v>711035</v>
      </c>
      <c r="H26" s="152">
        <v>540610</v>
      </c>
      <c r="I26" s="152">
        <v>2137.13</v>
      </c>
      <c r="K26" s="137" t="s">
        <v>85</v>
      </c>
      <c r="L26" s="137"/>
    </row>
    <row r="27" spans="1:13" s="151" customFormat="1" ht="18" customHeight="1">
      <c r="A27" s="150"/>
      <c r="B27" s="137" t="s">
        <v>45</v>
      </c>
      <c r="C27" s="150"/>
      <c r="D27" s="150"/>
      <c r="E27" s="154"/>
      <c r="F27" s="152">
        <v>2468</v>
      </c>
      <c r="G27" s="152">
        <v>483084</v>
      </c>
      <c r="H27" s="152">
        <v>589088</v>
      </c>
      <c r="I27" s="152">
        <v>1908.82</v>
      </c>
      <c r="J27" s="150"/>
      <c r="K27" s="137" t="s">
        <v>84</v>
      </c>
      <c r="L27" s="137"/>
      <c r="M27" s="150"/>
    </row>
    <row r="28" spans="1:13" s="151" customFormat="1" ht="18" customHeight="1">
      <c r="A28" s="137"/>
      <c r="B28" s="150" t="s">
        <v>46</v>
      </c>
      <c r="C28" s="150"/>
      <c r="D28" s="150"/>
      <c r="E28" s="154"/>
      <c r="F28" s="152">
        <v>2885</v>
      </c>
      <c r="G28" s="152">
        <v>689120</v>
      </c>
      <c r="H28" s="152">
        <v>1316110</v>
      </c>
      <c r="I28" s="152">
        <v>3172.22</v>
      </c>
      <c r="J28" s="150"/>
      <c r="K28" s="137" t="s">
        <v>83</v>
      </c>
      <c r="L28" s="137"/>
      <c r="M28" s="150"/>
    </row>
    <row r="29" spans="1:13" s="90" customFormat="1" ht="2.25" customHeight="1">
      <c r="A29" s="95"/>
      <c r="B29" s="95"/>
      <c r="C29" s="95"/>
      <c r="D29" s="95"/>
      <c r="E29" s="134"/>
      <c r="F29" s="96"/>
      <c r="G29" s="96"/>
      <c r="H29" s="96"/>
      <c r="I29" s="96"/>
      <c r="J29" s="135"/>
      <c r="K29" s="136"/>
      <c r="L29" s="136"/>
      <c r="M29" s="91"/>
    </row>
    <row r="30" spans="1:13" s="90" customFormat="1" ht="18" customHeight="1">
      <c r="A30" s="145"/>
      <c r="B30" s="145" t="s">
        <v>51</v>
      </c>
      <c r="C30" s="145"/>
      <c r="D30" s="145"/>
      <c r="E30" s="146"/>
      <c r="F30" s="91"/>
      <c r="G30" s="92"/>
      <c r="H30" s="92"/>
      <c r="I30" s="97"/>
      <c r="K30" s="93"/>
      <c r="L30" s="92"/>
      <c r="M30" s="91"/>
    </row>
    <row r="31" spans="1:13" s="90" customFormat="1" ht="18" customHeight="1">
      <c r="A31" s="145"/>
      <c r="B31" s="145" t="s">
        <v>50</v>
      </c>
      <c r="C31" s="145"/>
      <c r="D31" s="145"/>
      <c r="E31" s="145"/>
      <c r="K31" s="93"/>
      <c r="L31" s="92"/>
      <c r="M31" s="91"/>
    </row>
    <row r="32" spans="1:13" s="90" customFormat="1" ht="19.5">
      <c r="E32" s="94"/>
      <c r="K32" s="93"/>
      <c r="L32" s="92"/>
      <c r="M32" s="91"/>
    </row>
    <row r="33" spans="1:14" s="90" customFormat="1" ht="19.5">
      <c r="A33" s="94"/>
      <c r="B33" s="94"/>
      <c r="C33" s="94"/>
      <c r="D33" s="94"/>
      <c r="E33" s="94"/>
      <c r="K33" s="93"/>
      <c r="L33" s="92"/>
      <c r="M33" s="91"/>
    </row>
    <row r="34" spans="1:14" s="90" customFormat="1" ht="19.5">
      <c r="K34" s="93"/>
      <c r="L34" s="92"/>
      <c r="M34" s="91"/>
    </row>
    <row r="35" spans="1:14" s="90" customFormat="1" ht="19.5">
      <c r="K35" s="93"/>
      <c r="L35" s="92"/>
      <c r="M35" s="91"/>
    </row>
    <row r="36" spans="1:14">
      <c r="K36" s="89"/>
      <c r="L36" s="88"/>
    </row>
    <row r="37" spans="1:14" s="87" customFormat="1">
      <c r="A37" s="86"/>
      <c r="B37" s="86"/>
      <c r="C37" s="86"/>
      <c r="D37" s="86"/>
      <c r="E37" s="86"/>
      <c r="F37" s="86"/>
      <c r="G37" s="86"/>
      <c r="H37" s="86"/>
      <c r="I37" s="86"/>
      <c r="J37" s="86"/>
      <c r="K37" s="89"/>
      <c r="L37" s="88"/>
      <c r="N37" s="86"/>
    </row>
    <row r="38" spans="1:14" s="87" customFormat="1">
      <c r="A38" s="86"/>
      <c r="B38" s="86"/>
      <c r="C38" s="86"/>
      <c r="D38" s="86"/>
      <c r="E38" s="86"/>
      <c r="F38" s="86"/>
      <c r="G38" s="86"/>
      <c r="H38" s="86"/>
      <c r="I38" s="86"/>
      <c r="J38" s="86"/>
      <c r="K38" s="89"/>
      <c r="L38" s="88"/>
      <c r="N38" s="86"/>
    </row>
    <row r="39" spans="1:14" s="87" customFormat="1">
      <c r="A39" s="86"/>
      <c r="B39" s="86"/>
      <c r="C39" s="86"/>
      <c r="D39" s="86"/>
      <c r="E39" s="86"/>
      <c r="F39" s="86"/>
      <c r="G39" s="86"/>
      <c r="H39" s="86"/>
      <c r="I39" s="86"/>
      <c r="J39" s="86"/>
      <c r="K39" s="89"/>
      <c r="L39" s="88"/>
      <c r="N39" s="86"/>
    </row>
    <row r="40" spans="1:14" s="87" customFormat="1">
      <c r="A40" s="86"/>
      <c r="B40" s="86"/>
      <c r="C40" s="86"/>
      <c r="D40" s="86"/>
      <c r="E40" s="86"/>
      <c r="F40" s="86"/>
      <c r="G40" s="86"/>
      <c r="H40" s="86"/>
      <c r="I40" s="86"/>
      <c r="J40" s="86"/>
      <c r="K40" s="89"/>
      <c r="L40" s="88"/>
      <c r="N40" s="86"/>
    </row>
    <row r="41" spans="1:14" s="87" customFormat="1">
      <c r="A41" s="86"/>
      <c r="B41" s="86"/>
      <c r="C41" s="86"/>
      <c r="D41" s="86"/>
      <c r="E41" s="86"/>
      <c r="F41" s="86"/>
      <c r="G41" s="86"/>
      <c r="H41" s="86"/>
      <c r="I41" s="86"/>
      <c r="J41" s="86"/>
      <c r="K41" s="89"/>
      <c r="L41" s="88"/>
      <c r="N41" s="86"/>
    </row>
    <row r="42" spans="1:14" s="87" customFormat="1">
      <c r="A42" s="86"/>
      <c r="B42" s="86"/>
      <c r="C42" s="86"/>
      <c r="D42" s="86"/>
      <c r="E42" s="86"/>
      <c r="F42" s="86"/>
      <c r="G42" s="86"/>
      <c r="H42" s="86"/>
      <c r="I42" s="86"/>
      <c r="J42" s="86"/>
      <c r="K42" s="89"/>
      <c r="L42" s="88"/>
      <c r="N42" s="86"/>
    </row>
    <row r="43" spans="1:14" s="87" customFormat="1">
      <c r="A43" s="86"/>
      <c r="B43" s="86"/>
      <c r="C43" s="86"/>
      <c r="D43" s="86"/>
      <c r="E43" s="86"/>
      <c r="F43" s="86"/>
      <c r="G43" s="86"/>
      <c r="H43" s="86"/>
      <c r="I43" s="86"/>
      <c r="J43" s="86"/>
      <c r="K43" s="89"/>
      <c r="L43" s="88"/>
      <c r="N43" s="86"/>
    </row>
    <row r="44" spans="1:14" s="87" customFormat="1">
      <c r="A44" s="86"/>
      <c r="B44" s="86"/>
      <c r="C44" s="86"/>
      <c r="D44" s="86"/>
      <c r="E44" s="86"/>
      <c r="F44" s="86"/>
      <c r="G44" s="86"/>
      <c r="H44" s="86"/>
      <c r="I44" s="86"/>
      <c r="J44" s="86"/>
      <c r="K44" s="89"/>
      <c r="L44" s="88"/>
      <c r="N44" s="86"/>
    </row>
    <row r="45" spans="1:14" s="87" customFormat="1">
      <c r="A45" s="86"/>
      <c r="B45" s="86"/>
      <c r="C45" s="86"/>
      <c r="D45" s="86"/>
      <c r="E45" s="86"/>
      <c r="F45" s="86"/>
      <c r="G45" s="86"/>
      <c r="H45" s="86"/>
      <c r="I45" s="86"/>
      <c r="J45" s="86"/>
      <c r="K45" s="89"/>
      <c r="L45" s="88"/>
      <c r="N45" s="86"/>
    </row>
    <row r="46" spans="1:14" s="87" customFormat="1">
      <c r="A46" s="86"/>
      <c r="B46" s="86"/>
      <c r="C46" s="86"/>
      <c r="D46" s="86"/>
      <c r="E46" s="86"/>
      <c r="F46" s="86"/>
      <c r="G46" s="86"/>
      <c r="H46" s="86"/>
      <c r="I46" s="86"/>
      <c r="J46" s="86"/>
      <c r="K46" s="89"/>
      <c r="L46" s="88"/>
      <c r="N46" s="86"/>
    </row>
    <row r="47" spans="1:14" s="87" customFormat="1">
      <c r="A47" s="86"/>
      <c r="B47" s="86"/>
      <c r="C47" s="86"/>
      <c r="D47" s="86"/>
      <c r="E47" s="86"/>
      <c r="F47" s="86"/>
      <c r="G47" s="86"/>
      <c r="H47" s="86"/>
      <c r="I47" s="86"/>
      <c r="J47" s="86"/>
      <c r="K47" s="89"/>
      <c r="L47" s="88"/>
      <c r="N47" s="86"/>
    </row>
    <row r="48" spans="1:14" s="87" customFormat="1">
      <c r="A48" s="86"/>
      <c r="B48" s="86"/>
      <c r="C48" s="86"/>
      <c r="D48" s="86"/>
      <c r="E48" s="86"/>
      <c r="F48" s="86"/>
      <c r="G48" s="86"/>
      <c r="H48" s="86"/>
      <c r="I48" s="86"/>
      <c r="J48" s="86"/>
      <c r="K48" s="89"/>
      <c r="L48" s="88"/>
      <c r="N48" s="86"/>
    </row>
    <row r="49" spans="1:14" s="87" customFormat="1">
      <c r="A49" s="86"/>
      <c r="B49" s="86"/>
      <c r="C49" s="86"/>
      <c r="D49" s="86"/>
      <c r="E49" s="86"/>
      <c r="F49" s="86"/>
      <c r="G49" s="86"/>
      <c r="H49" s="86"/>
      <c r="I49" s="86"/>
      <c r="J49" s="86"/>
      <c r="K49" s="89"/>
      <c r="L49" s="88"/>
      <c r="N49" s="86"/>
    </row>
    <row r="50" spans="1:14" s="87" customFormat="1">
      <c r="A50" s="86"/>
      <c r="B50" s="86"/>
      <c r="C50" s="86"/>
      <c r="D50" s="86"/>
      <c r="E50" s="86"/>
      <c r="F50" s="86"/>
      <c r="G50" s="86"/>
      <c r="H50" s="86"/>
      <c r="I50" s="86"/>
      <c r="J50" s="86"/>
      <c r="K50" s="89"/>
      <c r="L50" s="88"/>
      <c r="N50" s="86"/>
    </row>
    <row r="51" spans="1:14" s="87" customFormat="1">
      <c r="A51" s="86"/>
      <c r="B51" s="86"/>
      <c r="C51" s="86"/>
      <c r="D51" s="86"/>
      <c r="E51" s="86"/>
      <c r="F51" s="86"/>
      <c r="G51" s="86"/>
      <c r="H51" s="86"/>
      <c r="I51" s="86"/>
      <c r="J51" s="86"/>
      <c r="K51" s="89"/>
      <c r="L51" s="88"/>
      <c r="N51" s="86"/>
    </row>
    <row r="52" spans="1:14" s="87" customFormat="1">
      <c r="A52" s="86"/>
      <c r="B52" s="86"/>
      <c r="C52" s="86"/>
      <c r="D52" s="86"/>
      <c r="E52" s="86"/>
      <c r="F52" s="86"/>
      <c r="G52" s="86"/>
      <c r="H52" s="86"/>
      <c r="I52" s="86"/>
      <c r="J52" s="86"/>
      <c r="K52" s="89"/>
      <c r="L52" s="88"/>
      <c r="N52" s="86"/>
    </row>
    <row r="53" spans="1:14" s="87" customFormat="1">
      <c r="A53" s="86"/>
      <c r="B53" s="86"/>
      <c r="C53" s="86"/>
      <c r="D53" s="86"/>
      <c r="E53" s="86"/>
      <c r="F53" s="86"/>
      <c r="G53" s="86"/>
      <c r="H53" s="86"/>
      <c r="I53" s="86"/>
      <c r="J53" s="86"/>
      <c r="K53" s="89"/>
      <c r="L53" s="88"/>
      <c r="N53" s="86"/>
    </row>
    <row r="54" spans="1:14" s="87" customFormat="1">
      <c r="A54" s="86"/>
      <c r="B54" s="86"/>
      <c r="C54" s="86"/>
      <c r="D54" s="86"/>
      <c r="E54" s="86"/>
      <c r="F54" s="86"/>
      <c r="G54" s="86"/>
      <c r="H54" s="86"/>
      <c r="I54" s="86"/>
      <c r="J54" s="86"/>
      <c r="K54" s="89"/>
      <c r="L54" s="88"/>
      <c r="N54" s="86"/>
    </row>
    <row r="55" spans="1:14" s="87" customFormat="1">
      <c r="A55" s="86"/>
      <c r="B55" s="86"/>
      <c r="C55" s="86"/>
      <c r="D55" s="86"/>
      <c r="E55" s="86"/>
      <c r="F55" s="86"/>
      <c r="G55" s="86"/>
      <c r="H55" s="86"/>
      <c r="I55" s="86"/>
      <c r="J55" s="86"/>
      <c r="K55" s="89"/>
      <c r="L55" s="88"/>
      <c r="N55" s="86"/>
    </row>
    <row r="56" spans="1:14" s="87" customFormat="1">
      <c r="A56" s="86"/>
      <c r="B56" s="86"/>
      <c r="C56" s="86"/>
      <c r="D56" s="86"/>
      <c r="E56" s="86"/>
      <c r="F56" s="86"/>
      <c r="G56" s="86"/>
      <c r="H56" s="86"/>
      <c r="I56" s="86"/>
      <c r="J56" s="86"/>
      <c r="K56" s="89"/>
      <c r="L56" s="88"/>
      <c r="N56" s="86"/>
    </row>
    <row r="57" spans="1:14" s="87" customFormat="1">
      <c r="A57" s="86"/>
      <c r="B57" s="86"/>
      <c r="C57" s="86"/>
      <c r="D57" s="86"/>
      <c r="E57" s="86"/>
      <c r="F57" s="86"/>
      <c r="G57" s="86"/>
      <c r="H57" s="86"/>
      <c r="I57" s="86"/>
      <c r="J57" s="86"/>
      <c r="K57" s="89"/>
      <c r="L57" s="88"/>
      <c r="N57" s="86"/>
    </row>
    <row r="58" spans="1:14" s="87" customFormat="1">
      <c r="A58" s="86"/>
      <c r="B58" s="86"/>
      <c r="C58" s="86"/>
      <c r="D58" s="86"/>
      <c r="E58" s="86"/>
      <c r="F58" s="86"/>
      <c r="G58" s="86"/>
      <c r="H58" s="86"/>
      <c r="I58" s="86"/>
      <c r="J58" s="86"/>
      <c r="K58" s="89"/>
      <c r="L58" s="88"/>
      <c r="N58" s="86"/>
    </row>
    <row r="59" spans="1:14" s="87" customFormat="1">
      <c r="A59" s="86"/>
      <c r="B59" s="86"/>
      <c r="C59" s="86"/>
      <c r="D59" s="86"/>
      <c r="E59" s="86"/>
      <c r="F59" s="86"/>
      <c r="G59" s="86"/>
      <c r="H59" s="86"/>
      <c r="I59" s="86"/>
      <c r="J59" s="86"/>
      <c r="K59" s="89"/>
      <c r="L59" s="88"/>
      <c r="N59" s="86"/>
    </row>
    <row r="60" spans="1:14" s="87" customFormat="1">
      <c r="A60" s="86"/>
      <c r="B60" s="86"/>
      <c r="C60" s="86"/>
      <c r="D60" s="86"/>
      <c r="E60" s="86"/>
      <c r="F60" s="86"/>
      <c r="G60" s="86"/>
      <c r="H60" s="86"/>
      <c r="I60" s="86"/>
      <c r="J60" s="86"/>
      <c r="K60" s="89"/>
      <c r="L60" s="88"/>
      <c r="N60" s="86"/>
    </row>
    <row r="61" spans="1:14" s="87" customFormat="1">
      <c r="A61" s="86"/>
      <c r="B61" s="86"/>
      <c r="C61" s="86"/>
      <c r="D61" s="86"/>
      <c r="E61" s="86"/>
      <c r="F61" s="86"/>
      <c r="G61" s="86"/>
      <c r="H61" s="86"/>
      <c r="I61" s="86"/>
      <c r="J61" s="86"/>
      <c r="K61" s="89"/>
      <c r="L61" s="88"/>
      <c r="N61" s="86"/>
    </row>
    <row r="62" spans="1:14" s="87" customFormat="1">
      <c r="A62" s="86"/>
      <c r="B62" s="86"/>
      <c r="C62" s="86"/>
      <c r="D62" s="86"/>
      <c r="E62" s="86"/>
      <c r="F62" s="86"/>
      <c r="G62" s="86"/>
      <c r="H62" s="86"/>
      <c r="I62" s="86"/>
      <c r="J62" s="86"/>
      <c r="K62" s="89"/>
      <c r="L62" s="88"/>
      <c r="N62" s="86"/>
    </row>
    <row r="63" spans="1:14" s="87" customFormat="1">
      <c r="A63" s="86"/>
      <c r="B63" s="86"/>
      <c r="C63" s="86"/>
      <c r="D63" s="86"/>
      <c r="E63" s="86"/>
      <c r="F63" s="86"/>
      <c r="G63" s="86"/>
      <c r="H63" s="86"/>
      <c r="I63" s="86"/>
      <c r="J63" s="86"/>
      <c r="K63" s="89"/>
      <c r="L63" s="88"/>
      <c r="N63" s="86"/>
    </row>
    <row r="64" spans="1:14" s="87" customFormat="1">
      <c r="A64" s="86"/>
      <c r="B64" s="86"/>
      <c r="C64" s="86"/>
      <c r="D64" s="86"/>
      <c r="E64" s="86"/>
      <c r="F64" s="86"/>
      <c r="G64" s="86"/>
      <c r="H64" s="86"/>
      <c r="I64" s="86"/>
      <c r="J64" s="86"/>
      <c r="K64" s="89"/>
      <c r="L64" s="88"/>
      <c r="N64" s="86"/>
    </row>
    <row r="65" spans="1:14" s="87" customFormat="1">
      <c r="A65" s="86"/>
      <c r="B65" s="86"/>
      <c r="C65" s="86"/>
      <c r="D65" s="86"/>
      <c r="E65" s="86"/>
      <c r="F65" s="86"/>
      <c r="G65" s="86"/>
      <c r="H65" s="86"/>
      <c r="I65" s="86"/>
      <c r="J65" s="86"/>
      <c r="K65" s="89"/>
      <c r="L65" s="88"/>
      <c r="N65" s="86"/>
    </row>
    <row r="66" spans="1:14" s="87" customFormat="1">
      <c r="A66" s="86"/>
      <c r="B66" s="86"/>
      <c r="C66" s="86"/>
      <c r="D66" s="86"/>
      <c r="E66" s="86"/>
      <c r="F66" s="86"/>
      <c r="G66" s="86"/>
      <c r="H66" s="86"/>
      <c r="I66" s="86"/>
      <c r="J66" s="86"/>
      <c r="K66" s="89"/>
      <c r="L66" s="88"/>
      <c r="N66" s="86"/>
    </row>
    <row r="67" spans="1:14" s="87" customFormat="1">
      <c r="A67" s="86"/>
      <c r="B67" s="86"/>
      <c r="C67" s="86"/>
      <c r="D67" s="86"/>
      <c r="E67" s="86"/>
      <c r="F67" s="86"/>
      <c r="G67" s="86"/>
      <c r="H67" s="86"/>
      <c r="I67" s="86"/>
      <c r="J67" s="86"/>
      <c r="K67" s="89"/>
      <c r="L67" s="88"/>
      <c r="N67" s="86"/>
    </row>
    <row r="68" spans="1:14" s="87" customFormat="1">
      <c r="A68" s="86"/>
      <c r="B68" s="86"/>
      <c r="C68" s="86"/>
      <c r="D68" s="86"/>
      <c r="E68" s="86"/>
      <c r="F68" s="86"/>
      <c r="G68" s="86"/>
      <c r="H68" s="86"/>
      <c r="I68" s="86"/>
      <c r="J68" s="86"/>
      <c r="K68" s="89"/>
      <c r="L68" s="88"/>
      <c r="N68" s="86"/>
    </row>
    <row r="69" spans="1:14" s="87" customFormat="1">
      <c r="A69" s="86"/>
      <c r="B69" s="86"/>
      <c r="C69" s="86"/>
      <c r="D69" s="86"/>
      <c r="E69" s="86"/>
      <c r="F69" s="86"/>
      <c r="G69" s="86"/>
      <c r="H69" s="86"/>
      <c r="I69" s="86"/>
      <c r="J69" s="86"/>
      <c r="K69" s="89"/>
      <c r="L69" s="88"/>
      <c r="N69" s="86"/>
    </row>
    <row r="70" spans="1:14" s="87" customFormat="1">
      <c r="A70" s="86"/>
      <c r="B70" s="86"/>
      <c r="C70" s="86"/>
      <c r="D70" s="86"/>
      <c r="E70" s="86"/>
      <c r="F70" s="86"/>
      <c r="G70" s="86"/>
      <c r="H70" s="86"/>
      <c r="I70" s="86"/>
      <c r="J70" s="86"/>
      <c r="K70" s="89"/>
      <c r="L70" s="88"/>
      <c r="N70" s="86"/>
    </row>
    <row r="71" spans="1:14" s="87" customFormat="1">
      <c r="A71" s="86"/>
      <c r="B71" s="86"/>
      <c r="C71" s="86"/>
      <c r="D71" s="86"/>
      <c r="E71" s="86"/>
      <c r="F71" s="86"/>
      <c r="G71" s="86"/>
      <c r="H71" s="86"/>
      <c r="I71" s="86"/>
      <c r="J71" s="86"/>
      <c r="K71" s="89"/>
      <c r="L71" s="88"/>
      <c r="N71" s="86"/>
    </row>
    <row r="72" spans="1:14" s="87" customFormat="1">
      <c r="A72" s="86"/>
      <c r="B72" s="86"/>
      <c r="C72" s="86"/>
      <c r="D72" s="86"/>
      <c r="E72" s="86"/>
      <c r="F72" s="86"/>
      <c r="G72" s="86"/>
      <c r="H72" s="86"/>
      <c r="I72" s="86"/>
      <c r="J72" s="86"/>
      <c r="K72" s="89"/>
      <c r="L72" s="88"/>
      <c r="N72" s="86"/>
    </row>
    <row r="73" spans="1:14" s="87" customFormat="1">
      <c r="A73" s="86"/>
      <c r="B73" s="86"/>
      <c r="C73" s="86"/>
      <c r="D73" s="86"/>
      <c r="E73" s="86"/>
      <c r="F73" s="86"/>
      <c r="G73" s="86"/>
      <c r="H73" s="86"/>
      <c r="I73" s="86"/>
      <c r="J73" s="86"/>
      <c r="K73" s="89"/>
      <c r="L73" s="88"/>
      <c r="N73" s="86"/>
    </row>
    <row r="74" spans="1:14" s="87" customFormat="1">
      <c r="A74" s="86"/>
      <c r="B74" s="86"/>
      <c r="C74" s="86"/>
      <c r="D74" s="86"/>
      <c r="E74" s="86"/>
      <c r="F74" s="86"/>
      <c r="G74" s="86"/>
      <c r="H74" s="86"/>
      <c r="I74" s="86"/>
      <c r="J74" s="86"/>
      <c r="K74" s="89"/>
      <c r="L74" s="88"/>
      <c r="N74" s="86"/>
    </row>
    <row r="75" spans="1:14" s="87" customFormat="1">
      <c r="A75" s="86"/>
      <c r="B75" s="86"/>
      <c r="C75" s="86"/>
      <c r="D75" s="86"/>
      <c r="E75" s="86"/>
      <c r="F75" s="86"/>
      <c r="G75" s="86"/>
      <c r="H75" s="86"/>
      <c r="I75" s="86"/>
      <c r="J75" s="86"/>
      <c r="K75" s="89"/>
      <c r="L75" s="88"/>
      <c r="N75" s="86"/>
    </row>
    <row r="76" spans="1:14" s="87" customFormat="1">
      <c r="A76" s="86"/>
      <c r="B76" s="86"/>
      <c r="C76" s="86"/>
      <c r="D76" s="86"/>
      <c r="E76" s="86"/>
      <c r="F76" s="86"/>
      <c r="G76" s="86"/>
      <c r="H76" s="86"/>
      <c r="I76" s="86"/>
      <c r="J76" s="86"/>
      <c r="K76" s="89"/>
      <c r="L76" s="88"/>
      <c r="N76" s="86"/>
    </row>
    <row r="77" spans="1:14" s="87" customFormat="1">
      <c r="A77" s="86"/>
      <c r="B77" s="86"/>
      <c r="C77" s="86"/>
      <c r="D77" s="86"/>
      <c r="E77" s="86"/>
      <c r="F77" s="86"/>
      <c r="G77" s="86"/>
      <c r="H77" s="86"/>
      <c r="I77" s="86"/>
      <c r="J77" s="86"/>
      <c r="K77" s="89"/>
      <c r="L77" s="88"/>
      <c r="N77" s="86"/>
    </row>
    <row r="78" spans="1:14" s="87" customFormat="1">
      <c r="A78" s="86"/>
      <c r="B78" s="86"/>
      <c r="C78" s="86"/>
      <c r="D78" s="86"/>
      <c r="E78" s="86"/>
      <c r="F78" s="86"/>
      <c r="G78" s="86"/>
      <c r="H78" s="86"/>
      <c r="I78" s="86"/>
      <c r="J78" s="86"/>
      <c r="K78" s="89"/>
      <c r="L78" s="88"/>
      <c r="N78" s="86"/>
    </row>
    <row r="79" spans="1:14" s="87" customFormat="1">
      <c r="A79" s="86"/>
      <c r="B79" s="86"/>
      <c r="C79" s="86"/>
      <c r="D79" s="86"/>
      <c r="E79" s="86"/>
      <c r="F79" s="86"/>
      <c r="G79" s="86"/>
      <c r="H79" s="86"/>
      <c r="I79" s="86"/>
      <c r="J79" s="86"/>
      <c r="K79" s="89"/>
      <c r="L79" s="88"/>
      <c r="N79" s="86"/>
    </row>
    <row r="80" spans="1:14" s="87" customFormat="1">
      <c r="A80" s="86"/>
      <c r="B80" s="86"/>
      <c r="C80" s="86"/>
      <c r="D80" s="86"/>
      <c r="E80" s="86"/>
      <c r="F80" s="86"/>
      <c r="G80" s="86"/>
      <c r="H80" s="86"/>
      <c r="I80" s="86"/>
      <c r="J80" s="86"/>
      <c r="K80" s="89"/>
      <c r="L80" s="88"/>
      <c r="N80" s="86"/>
    </row>
    <row r="81" spans="1:14" s="87" customFormat="1">
      <c r="A81" s="86"/>
      <c r="B81" s="86"/>
      <c r="C81" s="86"/>
      <c r="D81" s="86"/>
      <c r="E81" s="86"/>
      <c r="F81" s="86"/>
      <c r="G81" s="86"/>
      <c r="H81" s="86"/>
      <c r="I81" s="86"/>
      <c r="J81" s="86"/>
      <c r="K81" s="89"/>
      <c r="L81" s="88"/>
      <c r="N81" s="86"/>
    </row>
    <row r="82" spans="1:14" s="87" customFormat="1">
      <c r="A82" s="86"/>
      <c r="B82" s="86"/>
      <c r="C82" s="86"/>
      <c r="D82" s="86"/>
      <c r="E82" s="86"/>
      <c r="F82" s="86"/>
      <c r="G82" s="86"/>
      <c r="H82" s="86"/>
      <c r="I82" s="86"/>
      <c r="J82" s="86"/>
      <c r="K82" s="89"/>
      <c r="L82" s="88"/>
      <c r="N82" s="86"/>
    </row>
    <row r="83" spans="1:14" s="87" customFormat="1">
      <c r="A83" s="86"/>
      <c r="B83" s="86"/>
      <c r="C83" s="86"/>
      <c r="D83" s="86"/>
      <c r="E83" s="86"/>
      <c r="F83" s="86"/>
      <c r="G83" s="86"/>
      <c r="H83" s="86"/>
      <c r="I83" s="86"/>
      <c r="J83" s="86"/>
      <c r="K83" s="89"/>
      <c r="L83" s="88"/>
      <c r="N83" s="86"/>
    </row>
    <row r="84" spans="1:14" s="87" customFormat="1">
      <c r="A84" s="86"/>
      <c r="B84" s="86"/>
      <c r="C84" s="86"/>
      <c r="D84" s="86"/>
      <c r="E84" s="86"/>
      <c r="F84" s="86"/>
      <c r="G84" s="86"/>
      <c r="H84" s="86"/>
      <c r="I84" s="86"/>
      <c r="J84" s="86"/>
      <c r="K84" s="89"/>
      <c r="L84" s="88"/>
      <c r="N84" s="86"/>
    </row>
    <row r="85" spans="1:14" s="87" customFormat="1">
      <c r="A85" s="86"/>
      <c r="B85" s="86"/>
      <c r="C85" s="86"/>
      <c r="D85" s="86"/>
      <c r="E85" s="86"/>
      <c r="F85" s="86"/>
      <c r="G85" s="86"/>
      <c r="H85" s="86"/>
      <c r="I85" s="86"/>
      <c r="J85" s="86"/>
      <c r="K85" s="89"/>
      <c r="L85" s="88"/>
      <c r="N85" s="86"/>
    </row>
  </sheetData>
  <mergeCells count="3">
    <mergeCell ref="A4:E6"/>
    <mergeCell ref="K4:L6"/>
    <mergeCell ref="G4:H4"/>
  </mergeCells>
  <pageMargins left="0.94488188976377963" right="0.35433070866141736" top="0.78740157480314965" bottom="0.59055118110236227" header="0.51181102362204722" footer="0.51181102362204722"/>
  <pageSetup paperSize="9" scale="95"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5"/>
  <sheetViews>
    <sheetView showGridLines="0" topLeftCell="A18" zoomScale="70" zoomScaleNormal="70" workbookViewId="0">
      <selection activeCell="X17" sqref="X17"/>
    </sheetView>
  </sheetViews>
  <sheetFormatPr defaultColWidth="8.140625" defaultRowHeight="21.75"/>
  <cols>
    <col min="1" max="1" width="1.5703125" style="17" customWidth="1"/>
    <col min="2" max="2" width="1.140625" style="17" customWidth="1"/>
    <col min="3" max="3" width="4.140625" style="17" customWidth="1"/>
    <col min="4" max="4" width="4.28515625" style="17" customWidth="1"/>
    <col min="5" max="5" width="16.7109375" style="17" customWidth="1"/>
    <col min="6" max="6" width="13.28515625" style="17" hidden="1" customWidth="1"/>
    <col min="7" max="9" width="13.28515625" style="17" customWidth="1"/>
    <col min="10" max="11" width="12.5703125" style="17" customWidth="1"/>
    <col min="12" max="12" width="0.7109375" style="17" customWidth="1"/>
    <col min="13" max="14" width="1.28515625" style="17" customWidth="1"/>
    <col min="15" max="15" width="28.140625" style="20" customWidth="1"/>
    <col min="16" max="16" width="2" style="20" customWidth="1"/>
    <col min="17" max="17" width="4.7109375" style="17" customWidth="1"/>
    <col min="18" max="18" width="8.140625" style="17"/>
    <col min="19" max="20" width="8.140625" style="19"/>
    <col min="21" max="21" width="23.28515625" style="18" customWidth="1"/>
    <col min="22" max="22" width="8.140625" style="17"/>
    <col min="23" max="24" width="19.85546875" style="18" customWidth="1"/>
    <col min="25" max="16384" width="8.140625" style="17"/>
  </cols>
  <sheetData>
    <row r="1" spans="1:24" s="71" customFormat="1">
      <c r="B1" s="85" t="s">
        <v>73</v>
      </c>
      <c r="C1" s="85"/>
      <c r="D1" s="82"/>
      <c r="E1" s="85" t="s">
        <v>120</v>
      </c>
      <c r="O1" s="72"/>
      <c r="P1" s="72"/>
      <c r="U1" s="84"/>
      <c r="W1" s="84"/>
      <c r="X1" s="84"/>
    </row>
    <row r="2" spans="1:24" s="65" customFormat="1">
      <c r="B2" s="71" t="s">
        <v>72</v>
      </c>
      <c r="C2" s="83"/>
      <c r="D2" s="82"/>
      <c r="E2" s="81" t="s">
        <v>119</v>
      </c>
      <c r="U2" s="24"/>
      <c r="W2" s="24"/>
      <c r="X2" s="24"/>
    </row>
    <row r="3" spans="1:24" ht="6" customHeight="1">
      <c r="U3" s="24"/>
      <c r="W3" s="24"/>
      <c r="X3" s="24"/>
    </row>
    <row r="4" spans="1:24" s="31" customFormat="1" ht="20.25" customHeight="1">
      <c r="A4" s="258" t="s">
        <v>2</v>
      </c>
      <c r="B4" s="258"/>
      <c r="C4" s="258"/>
      <c r="D4" s="258"/>
      <c r="E4" s="259"/>
      <c r="F4" s="63"/>
      <c r="G4" s="63"/>
      <c r="H4" s="63"/>
      <c r="I4" s="63"/>
      <c r="J4" s="264" t="s">
        <v>71</v>
      </c>
      <c r="K4" s="265"/>
      <c r="L4" s="62"/>
      <c r="M4" s="258" t="s">
        <v>70</v>
      </c>
      <c r="N4" s="258"/>
      <c r="O4" s="258"/>
      <c r="P4" s="32"/>
      <c r="U4" s="24"/>
      <c r="W4" s="24"/>
      <c r="X4" s="24"/>
    </row>
    <row r="5" spans="1:24" s="31" customFormat="1" ht="20.25" customHeight="1">
      <c r="A5" s="260"/>
      <c r="B5" s="260"/>
      <c r="C5" s="260"/>
      <c r="D5" s="260"/>
      <c r="E5" s="261"/>
      <c r="F5" s="61">
        <v>2557</v>
      </c>
      <c r="G5" s="61">
        <v>2558</v>
      </c>
      <c r="H5" s="61">
        <v>2559</v>
      </c>
      <c r="I5" s="61">
        <v>2560</v>
      </c>
      <c r="J5" s="266" t="s">
        <v>69</v>
      </c>
      <c r="K5" s="267"/>
      <c r="L5" s="60"/>
      <c r="M5" s="260"/>
      <c r="N5" s="260"/>
      <c r="O5" s="260"/>
      <c r="P5" s="32"/>
      <c r="U5" s="24"/>
      <c r="W5" s="24"/>
      <c r="X5" s="24"/>
    </row>
    <row r="6" spans="1:24" s="31" customFormat="1" ht="20.25" customHeight="1">
      <c r="A6" s="262"/>
      <c r="B6" s="262"/>
      <c r="C6" s="262"/>
      <c r="D6" s="262"/>
      <c r="E6" s="263"/>
      <c r="F6" s="59" t="s">
        <v>68</v>
      </c>
      <c r="G6" s="59" t="s">
        <v>67</v>
      </c>
      <c r="H6" s="59" t="s">
        <v>66</v>
      </c>
      <c r="I6" s="59" t="s">
        <v>65</v>
      </c>
      <c r="J6" s="58" t="s">
        <v>64</v>
      </c>
      <c r="K6" s="58" t="s">
        <v>63</v>
      </c>
      <c r="L6" s="57"/>
      <c r="M6" s="262"/>
      <c r="N6" s="262"/>
      <c r="O6" s="262"/>
      <c r="P6" s="32"/>
      <c r="U6" s="24"/>
      <c r="W6" s="24"/>
      <c r="X6" s="24"/>
    </row>
    <row r="7" spans="1:24" s="31" customFormat="1" ht="9" customHeight="1">
      <c r="A7" s="77"/>
      <c r="B7" s="77"/>
      <c r="C7" s="77"/>
      <c r="D7" s="77"/>
      <c r="E7" s="80"/>
      <c r="F7" s="79"/>
      <c r="G7" s="79"/>
      <c r="H7" s="79"/>
      <c r="I7" s="79"/>
      <c r="J7" s="79"/>
      <c r="K7" s="79"/>
      <c r="L7" s="78"/>
      <c r="M7" s="77"/>
      <c r="N7" s="77"/>
      <c r="O7" s="77"/>
      <c r="P7" s="32"/>
      <c r="U7" s="24"/>
      <c r="W7" s="24"/>
      <c r="X7" s="24"/>
    </row>
    <row r="8" spans="1:24" s="31" customFormat="1" ht="20.25" customHeight="1">
      <c r="A8" s="50" t="s">
        <v>82</v>
      </c>
      <c r="B8" s="53"/>
      <c r="C8" s="53"/>
      <c r="D8" s="53"/>
      <c r="E8" s="55"/>
      <c r="F8" s="48">
        <v>13971</v>
      </c>
      <c r="G8" s="48">
        <v>15456</v>
      </c>
      <c r="H8" s="48">
        <v>16458</v>
      </c>
      <c r="I8" s="54">
        <v>17861</v>
      </c>
      <c r="J8" s="47">
        <f t="shared" ref="J8:J20" si="0">(H8-G8)*100/G8</f>
        <v>6.4829192546583849</v>
      </c>
      <c r="K8" s="47">
        <f t="shared" ref="K8:K20" si="1">(I8-H8)*100/H8</f>
        <v>8.5247296147770086</v>
      </c>
      <c r="L8" s="32"/>
      <c r="M8" s="33" t="s">
        <v>81</v>
      </c>
      <c r="N8" s="33"/>
      <c r="O8" s="33"/>
      <c r="P8" s="32"/>
      <c r="U8" s="24"/>
      <c r="W8" s="24"/>
      <c r="X8" s="24"/>
    </row>
    <row r="9" spans="1:24" s="31" customFormat="1" ht="20.25" customHeight="1">
      <c r="A9" s="50" t="s">
        <v>14</v>
      </c>
      <c r="B9" s="53"/>
      <c r="C9" s="53"/>
      <c r="D9" s="53"/>
      <c r="E9" s="55"/>
      <c r="F9" s="48">
        <v>7063059</v>
      </c>
      <c r="G9" s="48">
        <v>7879571</v>
      </c>
      <c r="H9" s="48">
        <v>8321239</v>
      </c>
      <c r="I9" s="54">
        <v>9314196</v>
      </c>
      <c r="J9" s="47">
        <f t="shared" si="0"/>
        <v>5.605229015640572</v>
      </c>
      <c r="K9" s="47">
        <f t="shared" si="1"/>
        <v>11.932802314655305</v>
      </c>
      <c r="L9" s="32"/>
      <c r="M9" s="33" t="s">
        <v>80</v>
      </c>
      <c r="N9" s="33"/>
      <c r="O9" s="33"/>
      <c r="P9" s="32"/>
      <c r="R9" s="50"/>
      <c r="S9" s="53"/>
      <c r="T9" s="53"/>
      <c r="U9" s="76"/>
      <c r="W9" s="76"/>
      <c r="X9" s="76"/>
    </row>
    <row r="10" spans="1:24" s="31" customFormat="1" ht="20.25" customHeight="1">
      <c r="A10" s="51"/>
      <c r="B10" s="45"/>
      <c r="C10" s="50" t="s">
        <v>16</v>
      </c>
      <c r="D10" s="51"/>
      <c r="E10" s="52"/>
      <c r="F10" s="48">
        <v>6930725</v>
      </c>
      <c r="G10" s="48">
        <v>7737834</v>
      </c>
      <c r="H10" s="48">
        <v>8173786</v>
      </c>
      <c r="I10" s="48">
        <v>9127919</v>
      </c>
      <c r="J10" s="47">
        <f t="shared" si="0"/>
        <v>5.634031435670499</v>
      </c>
      <c r="K10" s="47">
        <f t="shared" si="1"/>
        <v>11.673085152951154</v>
      </c>
      <c r="L10" s="32"/>
      <c r="M10" s="33"/>
      <c r="N10" s="33"/>
      <c r="O10" s="33" t="s">
        <v>58</v>
      </c>
      <c r="P10" s="32"/>
      <c r="R10" s="51"/>
      <c r="S10" s="45"/>
      <c r="T10" s="50"/>
      <c r="U10" s="24"/>
      <c r="W10" s="24"/>
      <c r="X10" s="24"/>
    </row>
    <row r="11" spans="1:24" s="31" customFormat="1" ht="20.25" customHeight="1">
      <c r="A11" s="44"/>
      <c r="B11" s="45"/>
      <c r="C11" s="44" t="s">
        <v>17</v>
      </c>
      <c r="D11" s="44"/>
      <c r="E11" s="49"/>
      <c r="F11" s="48">
        <v>132334</v>
      </c>
      <c r="G11" s="48">
        <v>141737</v>
      </c>
      <c r="H11" s="48">
        <v>147453</v>
      </c>
      <c r="I11" s="48">
        <v>186277</v>
      </c>
      <c r="J11" s="47">
        <f t="shared" si="0"/>
        <v>4.0328213522227792</v>
      </c>
      <c r="K11" s="47">
        <f t="shared" si="1"/>
        <v>26.32974574949306</v>
      </c>
      <c r="L11" s="32"/>
      <c r="M11" s="33"/>
      <c r="N11" s="33"/>
      <c r="O11" s="33" t="s">
        <v>57</v>
      </c>
      <c r="P11" s="32"/>
      <c r="R11" s="44"/>
      <c r="S11" s="45"/>
      <c r="T11" s="44"/>
      <c r="U11" s="24"/>
      <c r="W11" s="24"/>
      <c r="X11" s="24"/>
    </row>
    <row r="12" spans="1:24" s="31" customFormat="1" ht="20.25" customHeight="1">
      <c r="A12" s="45"/>
      <c r="B12" s="44" t="s">
        <v>79</v>
      </c>
      <c r="C12" s="44"/>
      <c r="D12" s="44"/>
      <c r="E12" s="49"/>
      <c r="F12" s="48">
        <v>4114261</v>
      </c>
      <c r="G12" s="48">
        <v>4597649</v>
      </c>
      <c r="H12" s="48">
        <v>4870688</v>
      </c>
      <c r="I12" s="48">
        <v>5433259</v>
      </c>
      <c r="J12" s="47">
        <f t="shared" si="0"/>
        <v>5.9386656093146737</v>
      </c>
      <c r="K12" s="47">
        <f t="shared" si="1"/>
        <v>11.550134190488079</v>
      </c>
      <c r="L12" s="32"/>
      <c r="N12" s="33" t="s">
        <v>78</v>
      </c>
      <c r="O12" s="33"/>
      <c r="P12" s="32"/>
      <c r="R12" s="45"/>
      <c r="S12" s="44"/>
      <c r="T12" s="44"/>
      <c r="U12" s="76"/>
      <c r="W12" s="76"/>
      <c r="X12" s="76"/>
    </row>
    <row r="13" spans="1:24" s="31" customFormat="1" ht="20.25" customHeight="1">
      <c r="A13" s="51"/>
      <c r="B13" s="45"/>
      <c r="C13" s="50" t="s">
        <v>16</v>
      </c>
      <c r="D13" s="51"/>
      <c r="E13" s="52"/>
      <c r="F13" s="48">
        <v>4019347</v>
      </c>
      <c r="G13" s="48">
        <v>4497367</v>
      </c>
      <c r="H13" s="48">
        <v>4766384</v>
      </c>
      <c r="I13" s="48">
        <v>5302700</v>
      </c>
      <c r="J13" s="47">
        <f t="shared" si="0"/>
        <v>5.9816554886448001</v>
      </c>
      <c r="K13" s="47">
        <f t="shared" si="1"/>
        <v>11.252051869929071</v>
      </c>
      <c r="L13" s="32"/>
      <c r="M13" s="33"/>
      <c r="N13" s="33"/>
      <c r="O13" s="33" t="s">
        <v>58</v>
      </c>
      <c r="P13" s="32"/>
      <c r="R13" s="51"/>
      <c r="S13" s="45"/>
      <c r="T13" s="50"/>
      <c r="U13" s="24"/>
      <c r="W13" s="24"/>
      <c r="X13" s="24"/>
    </row>
    <row r="14" spans="1:24" s="31" customFormat="1" ht="20.25" customHeight="1">
      <c r="A14" s="44"/>
      <c r="B14" s="45"/>
      <c r="C14" s="44" t="s">
        <v>17</v>
      </c>
      <c r="D14" s="44"/>
      <c r="E14" s="49"/>
      <c r="F14" s="48">
        <v>94914</v>
      </c>
      <c r="G14" s="48">
        <v>100282</v>
      </c>
      <c r="H14" s="48">
        <v>104304</v>
      </c>
      <c r="I14" s="48">
        <v>130559</v>
      </c>
      <c r="J14" s="47">
        <f t="shared" si="0"/>
        <v>4.0106898546099998</v>
      </c>
      <c r="K14" s="47">
        <f t="shared" si="1"/>
        <v>25.17161374443933</v>
      </c>
      <c r="L14" s="32"/>
      <c r="M14" s="33"/>
      <c r="N14" s="33"/>
      <c r="O14" s="33" t="s">
        <v>57</v>
      </c>
      <c r="P14" s="32"/>
      <c r="R14" s="44"/>
      <c r="S14" s="45"/>
      <c r="T14" s="44"/>
      <c r="U14" s="24"/>
      <c r="W14" s="24"/>
      <c r="X14" s="24"/>
    </row>
    <row r="15" spans="1:24" s="31" customFormat="1" ht="20.25" customHeight="1">
      <c r="A15" s="45"/>
      <c r="B15" s="44" t="s">
        <v>77</v>
      </c>
      <c r="C15" s="44"/>
      <c r="D15" s="44"/>
      <c r="E15" s="49"/>
      <c r="F15" s="48">
        <v>2948798</v>
      </c>
      <c r="G15" s="48">
        <v>3281922</v>
      </c>
      <c r="H15" s="48">
        <v>3450551</v>
      </c>
      <c r="I15" s="48">
        <v>3880937</v>
      </c>
      <c r="J15" s="47">
        <f t="shared" si="0"/>
        <v>5.138117237399304</v>
      </c>
      <c r="K15" s="47">
        <f t="shared" si="1"/>
        <v>12.472964462777105</v>
      </c>
      <c r="L15" s="32"/>
      <c r="N15" s="33" t="s">
        <v>76</v>
      </c>
      <c r="O15" s="33"/>
      <c r="P15" s="32"/>
      <c r="R15" s="45"/>
      <c r="S15" s="44"/>
      <c r="T15" s="44"/>
      <c r="U15" s="76"/>
      <c r="W15" s="76"/>
      <c r="X15" s="76"/>
    </row>
    <row r="16" spans="1:24" s="31" customFormat="1" ht="20.25" customHeight="1">
      <c r="A16" s="51"/>
      <c r="B16" s="45"/>
      <c r="C16" s="50" t="s">
        <v>16</v>
      </c>
      <c r="D16" s="51"/>
      <c r="E16" s="52"/>
      <c r="F16" s="48">
        <v>2911378</v>
      </c>
      <c r="G16" s="48">
        <v>3240467</v>
      </c>
      <c r="H16" s="48">
        <v>3407402</v>
      </c>
      <c r="I16" s="48">
        <v>3825219</v>
      </c>
      <c r="J16" s="47">
        <f t="shared" si="0"/>
        <v>5.1515722888089899</v>
      </c>
      <c r="K16" s="47">
        <f t="shared" si="1"/>
        <v>12.262040111498438</v>
      </c>
      <c r="L16" s="32"/>
      <c r="M16" s="33"/>
      <c r="N16" s="33"/>
      <c r="O16" s="33" t="s">
        <v>58</v>
      </c>
      <c r="P16" s="32"/>
      <c r="R16" s="51"/>
      <c r="S16" s="45"/>
      <c r="T16" s="50"/>
      <c r="U16" s="24"/>
      <c r="W16" s="24"/>
      <c r="X16" s="24"/>
    </row>
    <row r="17" spans="1:24" s="31" customFormat="1" ht="20.25" customHeight="1">
      <c r="A17" s="44"/>
      <c r="B17" s="44"/>
      <c r="C17" s="44" t="s">
        <v>17</v>
      </c>
      <c r="D17" s="44"/>
      <c r="E17" s="44"/>
      <c r="F17" s="48">
        <v>37420</v>
      </c>
      <c r="G17" s="48">
        <v>41455</v>
      </c>
      <c r="H17" s="48">
        <v>43149</v>
      </c>
      <c r="I17" s="48">
        <v>55718</v>
      </c>
      <c r="J17" s="47">
        <f t="shared" si="0"/>
        <v>4.086358702207213</v>
      </c>
      <c r="K17" s="47">
        <f t="shared" si="1"/>
        <v>29.129296159818303</v>
      </c>
      <c r="L17" s="32"/>
      <c r="M17" s="33"/>
      <c r="N17" s="33"/>
      <c r="O17" s="33" t="s">
        <v>57</v>
      </c>
      <c r="P17" s="32"/>
      <c r="R17" s="44"/>
      <c r="S17" s="44"/>
      <c r="T17" s="44"/>
      <c r="U17" s="24"/>
      <c r="W17" s="24"/>
      <c r="X17" s="24"/>
    </row>
    <row r="18" spans="1:24" s="32" customFormat="1" ht="20.25" customHeight="1">
      <c r="A18" s="45" t="s">
        <v>20</v>
      </c>
      <c r="B18" s="44"/>
      <c r="C18" s="44"/>
      <c r="D18" s="44"/>
      <c r="E18" s="49"/>
      <c r="F18" s="48">
        <v>4.33</v>
      </c>
      <c r="G18" s="48">
        <v>2.11</v>
      </c>
      <c r="H18" s="48">
        <v>2.12</v>
      </c>
      <c r="I18" s="48">
        <v>2.14</v>
      </c>
      <c r="J18" s="47">
        <f t="shared" si="0"/>
        <v>0.47393364928911053</v>
      </c>
      <c r="K18" s="47">
        <f t="shared" si="1"/>
        <v>0.94339622641509513</v>
      </c>
      <c r="M18" s="31"/>
      <c r="N18" s="33" t="s">
        <v>75</v>
      </c>
      <c r="O18" s="33"/>
      <c r="R18" s="45"/>
      <c r="S18" s="44"/>
      <c r="T18" s="44"/>
      <c r="U18" s="76"/>
      <c r="W18" s="76"/>
      <c r="X18" s="76"/>
    </row>
    <row r="19" spans="1:24" s="31" customFormat="1" ht="20.25" customHeight="1">
      <c r="A19" s="51"/>
      <c r="B19" s="45"/>
      <c r="C19" s="50" t="s">
        <v>16</v>
      </c>
      <c r="D19" s="51"/>
      <c r="E19" s="52"/>
      <c r="F19" s="48">
        <v>4.3100000000000005</v>
      </c>
      <c r="G19" s="48">
        <v>2.1</v>
      </c>
      <c r="H19" s="48">
        <v>2.1</v>
      </c>
      <c r="I19" s="48">
        <v>2.13</v>
      </c>
      <c r="J19" s="47">
        <f t="shared" si="0"/>
        <v>0</v>
      </c>
      <c r="K19" s="47">
        <f t="shared" si="1"/>
        <v>1.4285714285714193</v>
      </c>
      <c r="L19" s="32"/>
      <c r="M19" s="33"/>
      <c r="N19" s="33"/>
      <c r="O19" s="33" t="s">
        <v>58</v>
      </c>
      <c r="P19" s="32"/>
      <c r="R19" s="51"/>
      <c r="S19" s="45"/>
      <c r="T19" s="50"/>
      <c r="U19" s="76"/>
      <c r="W19" s="76"/>
      <c r="X19" s="76"/>
    </row>
    <row r="20" spans="1:24" s="31" customFormat="1" ht="20.25" customHeight="1">
      <c r="A20" s="44"/>
      <c r="B20" s="44"/>
      <c r="C20" s="44" t="s">
        <v>17</v>
      </c>
      <c r="D20" s="44"/>
      <c r="E20" s="44"/>
      <c r="F20" s="48">
        <v>5.0999999999999996</v>
      </c>
      <c r="G20" s="48">
        <v>2.67</v>
      </c>
      <c r="H20" s="48">
        <v>2.66</v>
      </c>
      <c r="I20" s="48">
        <v>2.69</v>
      </c>
      <c r="J20" s="47">
        <f t="shared" si="0"/>
        <v>-0.37453183520598454</v>
      </c>
      <c r="K20" s="47">
        <f t="shared" si="1"/>
        <v>1.127819548872173</v>
      </c>
      <c r="L20" s="32"/>
      <c r="M20" s="33"/>
      <c r="N20" s="33"/>
      <c r="O20" s="33" t="s">
        <v>57</v>
      </c>
      <c r="P20" s="32"/>
      <c r="R20" s="44"/>
      <c r="S20" s="44"/>
      <c r="T20" s="44"/>
      <c r="U20" s="76"/>
      <c r="W20" s="76"/>
      <c r="X20" s="76"/>
    </row>
    <row r="21" spans="1:24" s="32" customFormat="1" ht="20.25" customHeight="1">
      <c r="A21" s="45" t="s">
        <v>21</v>
      </c>
      <c r="B21" s="44"/>
      <c r="C21" s="44"/>
      <c r="D21" s="44"/>
      <c r="E21" s="49"/>
      <c r="F21" s="48"/>
      <c r="G21" s="48"/>
      <c r="H21" s="48"/>
      <c r="I21" s="48"/>
      <c r="J21" s="47"/>
      <c r="K21" s="47"/>
      <c r="M21" s="33" t="s">
        <v>74</v>
      </c>
      <c r="N21" s="33"/>
      <c r="O21" s="33"/>
      <c r="R21" s="45"/>
      <c r="S21" s="44"/>
      <c r="T21" s="44"/>
      <c r="U21" s="24"/>
      <c r="W21" s="24"/>
      <c r="X21" s="24"/>
    </row>
    <row r="22" spans="1:24" s="31" customFormat="1" ht="20.25" customHeight="1">
      <c r="A22" s="50"/>
      <c r="B22" s="50" t="s">
        <v>4</v>
      </c>
      <c r="C22" s="53"/>
      <c r="D22" s="53"/>
      <c r="E22" s="55"/>
      <c r="F22" s="48">
        <v>2276.52</v>
      </c>
      <c r="G22" s="48">
        <v>1217.33</v>
      </c>
      <c r="H22" s="48">
        <v>1267.96</v>
      </c>
      <c r="I22" s="48">
        <v>1400.77</v>
      </c>
      <c r="J22" s="47">
        <f t="shared" ref="J22:K24" si="2">(H22-G22)*100/G22</f>
        <v>4.1591022976514269</v>
      </c>
      <c r="K22" s="47">
        <f t="shared" si="2"/>
        <v>10.4743051831288</v>
      </c>
      <c r="L22" s="32"/>
      <c r="M22" s="33"/>
      <c r="N22" s="33" t="s">
        <v>59</v>
      </c>
      <c r="O22" s="33"/>
      <c r="P22" s="32"/>
      <c r="R22" s="50"/>
      <c r="S22" s="50"/>
      <c r="T22" s="53"/>
      <c r="U22" s="43"/>
      <c r="W22" s="43"/>
      <c r="X22" s="43"/>
    </row>
    <row r="23" spans="1:24" s="31" customFormat="1" ht="20.25" customHeight="1">
      <c r="A23" s="51"/>
      <c r="B23" s="45"/>
      <c r="C23" s="50" t="s">
        <v>16</v>
      </c>
      <c r="D23" s="51"/>
      <c r="E23" s="52"/>
      <c r="F23" s="48">
        <v>2257.46</v>
      </c>
      <c r="G23" s="48">
        <v>1208.1099999999999</v>
      </c>
      <c r="H23" s="48">
        <v>1258.57</v>
      </c>
      <c r="I23" s="48">
        <v>1389.29</v>
      </c>
      <c r="J23" s="47">
        <f t="shared" si="2"/>
        <v>4.1767719826836993</v>
      </c>
      <c r="K23" s="47">
        <f t="shared" si="2"/>
        <v>10.386390903962438</v>
      </c>
      <c r="L23" s="32"/>
      <c r="M23" s="33"/>
      <c r="N23" s="33"/>
      <c r="O23" s="33" t="s">
        <v>58</v>
      </c>
      <c r="P23" s="32"/>
      <c r="R23" s="51"/>
      <c r="S23" s="45"/>
      <c r="T23" s="50"/>
      <c r="U23" s="43"/>
      <c r="W23" s="43"/>
      <c r="X23" s="43"/>
    </row>
    <row r="24" spans="1:24" s="31" customFormat="1" ht="20.25" customHeight="1">
      <c r="A24" s="44"/>
      <c r="B24" s="45"/>
      <c r="C24" s="44" t="s">
        <v>17</v>
      </c>
      <c r="D24" s="44"/>
      <c r="E24" s="49"/>
      <c r="F24" s="48">
        <v>3067.44</v>
      </c>
      <c r="G24" s="48">
        <v>1595.52</v>
      </c>
      <c r="H24" s="48">
        <v>1660.62</v>
      </c>
      <c r="I24" s="48">
        <v>1827.41</v>
      </c>
      <c r="J24" s="47">
        <f t="shared" si="2"/>
        <v>4.0801744885679847</v>
      </c>
      <c r="K24" s="47">
        <f t="shared" si="2"/>
        <v>10.043839048066397</v>
      </c>
      <c r="L24" s="32"/>
      <c r="M24" s="33"/>
      <c r="N24" s="33"/>
      <c r="O24" s="33" t="s">
        <v>57</v>
      </c>
      <c r="P24" s="32"/>
      <c r="R24" s="44"/>
      <c r="S24" s="45"/>
      <c r="T24" s="44"/>
      <c r="U24" s="43"/>
      <c r="W24" s="43"/>
      <c r="X24" s="43"/>
    </row>
    <row r="25" spans="1:24" s="31" customFormat="1" ht="23.25" customHeight="1">
      <c r="A25" s="44"/>
      <c r="B25" s="45"/>
      <c r="C25" s="44"/>
      <c r="D25" s="44"/>
      <c r="E25" s="44"/>
      <c r="F25" s="75"/>
      <c r="G25" s="75"/>
      <c r="H25" s="75"/>
      <c r="I25" s="75"/>
      <c r="J25" s="74"/>
      <c r="K25" s="74"/>
      <c r="L25" s="32"/>
      <c r="M25" s="33"/>
      <c r="N25" s="33"/>
      <c r="O25" s="33"/>
      <c r="P25" s="32"/>
      <c r="U25" s="43"/>
      <c r="W25" s="43"/>
      <c r="X25" s="43"/>
    </row>
    <row r="26" spans="1:24" s="31" customFormat="1" ht="10.5" customHeight="1">
      <c r="A26" s="44"/>
      <c r="B26" s="45"/>
      <c r="C26" s="44"/>
      <c r="D26" s="44"/>
      <c r="E26" s="44"/>
      <c r="F26" s="75"/>
      <c r="G26" s="75"/>
      <c r="H26" s="75"/>
      <c r="I26" s="75"/>
      <c r="J26" s="74"/>
      <c r="K26" s="74"/>
      <c r="L26" s="32"/>
      <c r="M26" s="33"/>
      <c r="N26" s="33"/>
      <c r="O26" s="33"/>
      <c r="P26" s="32"/>
      <c r="U26" s="43"/>
      <c r="W26" s="43"/>
      <c r="X26" s="43"/>
    </row>
    <row r="27" spans="1:24" s="71" customFormat="1">
      <c r="A27" s="69"/>
      <c r="B27" s="73" t="s">
        <v>73</v>
      </c>
      <c r="C27" s="73"/>
      <c r="D27" s="67"/>
      <c r="E27" s="73" t="s">
        <v>117</v>
      </c>
      <c r="O27" s="72"/>
      <c r="P27" s="72"/>
      <c r="U27" s="43"/>
      <c r="W27" s="43"/>
      <c r="X27" s="43"/>
    </row>
    <row r="28" spans="1:24" s="65" customFormat="1">
      <c r="A28" s="70"/>
      <c r="B28" s="69" t="s">
        <v>72</v>
      </c>
      <c r="C28" s="68"/>
      <c r="D28" s="67"/>
      <c r="E28" s="66" t="s">
        <v>118</v>
      </c>
      <c r="U28" s="43"/>
      <c r="W28" s="43"/>
      <c r="X28" s="43"/>
    </row>
    <row r="29" spans="1:24" ht="6" customHeight="1">
      <c r="A29" s="64"/>
      <c r="B29" s="64"/>
      <c r="C29" s="64"/>
      <c r="D29" s="64"/>
      <c r="E29" s="64"/>
      <c r="U29" s="43"/>
      <c r="W29" s="43"/>
      <c r="X29" s="43"/>
    </row>
    <row r="30" spans="1:24" s="31" customFormat="1" ht="20.25" customHeight="1">
      <c r="A30" s="268" t="s">
        <v>2</v>
      </c>
      <c r="B30" s="268"/>
      <c r="C30" s="268"/>
      <c r="D30" s="268"/>
      <c r="E30" s="269"/>
      <c r="F30" s="63"/>
      <c r="G30" s="63"/>
      <c r="H30" s="63"/>
      <c r="I30" s="63"/>
      <c r="J30" s="264" t="s">
        <v>71</v>
      </c>
      <c r="K30" s="265"/>
      <c r="L30" s="62"/>
      <c r="M30" s="258" t="s">
        <v>70</v>
      </c>
      <c r="N30" s="258"/>
      <c r="O30" s="258"/>
      <c r="P30" s="32"/>
      <c r="U30" s="43"/>
      <c r="W30" s="43"/>
      <c r="X30" s="43"/>
    </row>
    <row r="31" spans="1:24" s="31" customFormat="1" ht="20.25" customHeight="1">
      <c r="A31" s="270"/>
      <c r="B31" s="270"/>
      <c r="C31" s="270"/>
      <c r="D31" s="270"/>
      <c r="E31" s="271"/>
      <c r="F31" s="61">
        <v>2557</v>
      </c>
      <c r="G31" s="61">
        <v>2558</v>
      </c>
      <c r="H31" s="61">
        <v>2559</v>
      </c>
      <c r="I31" s="61">
        <v>2560</v>
      </c>
      <c r="J31" s="266" t="s">
        <v>69</v>
      </c>
      <c r="K31" s="267"/>
      <c r="L31" s="60"/>
      <c r="M31" s="260"/>
      <c r="N31" s="260"/>
      <c r="O31" s="260"/>
      <c r="P31" s="32"/>
      <c r="U31" s="43"/>
      <c r="W31" s="43"/>
      <c r="X31" s="43"/>
    </row>
    <row r="32" spans="1:24" s="31" customFormat="1" ht="20.25" customHeight="1">
      <c r="A32" s="272"/>
      <c r="B32" s="272"/>
      <c r="C32" s="272"/>
      <c r="D32" s="272"/>
      <c r="E32" s="273"/>
      <c r="F32" s="59" t="s">
        <v>68</v>
      </c>
      <c r="G32" s="59" t="s">
        <v>67</v>
      </c>
      <c r="H32" s="59" t="s">
        <v>66</v>
      </c>
      <c r="I32" s="59" t="s">
        <v>65</v>
      </c>
      <c r="J32" s="58" t="s">
        <v>64</v>
      </c>
      <c r="K32" s="58" t="s">
        <v>63</v>
      </c>
      <c r="L32" s="57"/>
      <c r="M32" s="262"/>
      <c r="N32" s="262"/>
      <c r="O32" s="262"/>
      <c r="P32" s="32"/>
      <c r="U32" s="43"/>
      <c r="W32" s="43"/>
      <c r="X32" s="43"/>
    </row>
    <row r="33" spans="1:24" s="31" customFormat="1" ht="9" customHeight="1">
      <c r="A33" s="44"/>
      <c r="B33" s="45"/>
      <c r="C33" s="44"/>
      <c r="D33" s="44"/>
      <c r="E33" s="49"/>
      <c r="F33" s="56"/>
      <c r="G33" s="56"/>
      <c r="H33" s="56"/>
      <c r="I33" s="56"/>
      <c r="J33" s="56"/>
      <c r="K33" s="56"/>
      <c r="L33" s="46"/>
      <c r="M33" s="33"/>
      <c r="N33" s="33"/>
      <c r="O33" s="33"/>
      <c r="P33" s="32"/>
      <c r="R33" s="44"/>
      <c r="S33" s="45"/>
      <c r="T33" s="44"/>
      <c r="U33" s="43"/>
      <c r="W33" s="43"/>
      <c r="X33" s="43"/>
    </row>
    <row r="34" spans="1:24" s="31" customFormat="1" ht="20.25" customHeight="1">
      <c r="A34" s="45"/>
      <c r="B34" s="44" t="s">
        <v>22</v>
      </c>
      <c r="C34" s="44"/>
      <c r="D34" s="44"/>
      <c r="E34" s="49"/>
      <c r="F34" s="48">
        <v>2541.8200000000002</v>
      </c>
      <c r="G34" s="48">
        <v>1367.11</v>
      </c>
      <c r="H34" s="48">
        <v>1424.31</v>
      </c>
      <c r="I34" s="48">
        <v>1577.82</v>
      </c>
      <c r="J34" s="47">
        <f t="shared" ref="J34:K39" si="3">(H34-G34)*100/G34</f>
        <v>4.1840086020876193</v>
      </c>
      <c r="K34" s="47">
        <f t="shared" si="3"/>
        <v>10.777850327527014</v>
      </c>
      <c r="L34" s="46"/>
      <c r="N34" s="33" t="s">
        <v>62</v>
      </c>
      <c r="O34" s="33"/>
      <c r="P34" s="32"/>
      <c r="R34" s="45"/>
      <c r="S34" s="44"/>
      <c r="T34" s="44"/>
      <c r="U34" s="43"/>
      <c r="W34" s="43"/>
      <c r="X34" s="43"/>
    </row>
    <row r="35" spans="1:24" s="31" customFormat="1" ht="20.25" customHeight="1">
      <c r="A35" s="51"/>
      <c r="B35" s="45"/>
      <c r="C35" s="50" t="s">
        <v>16</v>
      </c>
      <c r="D35" s="51"/>
      <c r="E35" s="52"/>
      <c r="F35" s="48">
        <v>2521.8900000000003</v>
      </c>
      <c r="G35" s="48">
        <v>1357.89</v>
      </c>
      <c r="H35" s="48">
        <v>1415.04</v>
      </c>
      <c r="I35" s="48">
        <v>1566.48</v>
      </c>
      <c r="J35" s="47">
        <f t="shared" si="3"/>
        <v>4.2087356118684029</v>
      </c>
      <c r="K35" s="47">
        <f t="shared" si="3"/>
        <v>10.702170963364997</v>
      </c>
      <c r="L35" s="46"/>
      <c r="M35" s="33"/>
      <c r="N35" s="33"/>
      <c r="O35" s="33" t="s">
        <v>58</v>
      </c>
      <c r="P35" s="32"/>
      <c r="R35" s="51"/>
      <c r="S35" s="45"/>
      <c r="T35" s="50"/>
      <c r="U35" s="43"/>
      <c r="W35" s="43"/>
      <c r="X35" s="43"/>
    </row>
    <row r="36" spans="1:24" s="31" customFormat="1" ht="20.25" customHeight="1">
      <c r="A36" s="44"/>
      <c r="B36" s="45"/>
      <c r="C36" s="44" t="s">
        <v>17</v>
      </c>
      <c r="D36" s="44"/>
      <c r="E36" s="49"/>
      <c r="F36" s="48">
        <v>3266.6800000000003</v>
      </c>
      <c r="G36" s="48">
        <v>1692.45</v>
      </c>
      <c r="H36" s="48">
        <v>1758.67</v>
      </c>
      <c r="I36" s="48">
        <v>1941.62</v>
      </c>
      <c r="J36" s="47">
        <f t="shared" si="3"/>
        <v>3.9126709799403248</v>
      </c>
      <c r="K36" s="47">
        <f t="shared" si="3"/>
        <v>10.402747530804518</v>
      </c>
      <c r="L36" s="46"/>
      <c r="M36" s="33"/>
      <c r="N36" s="33"/>
      <c r="O36" s="33" t="s">
        <v>57</v>
      </c>
      <c r="P36" s="32"/>
      <c r="R36" s="44"/>
      <c r="S36" s="45"/>
      <c r="T36" s="44"/>
      <c r="U36" s="43"/>
      <c r="W36" s="43"/>
      <c r="X36" s="43"/>
    </row>
    <row r="37" spans="1:24" s="31" customFormat="1" ht="20.25" customHeight="1">
      <c r="A37" s="45"/>
      <c r="B37" s="44" t="s">
        <v>23</v>
      </c>
      <c r="C37" s="44"/>
      <c r="D37" s="44"/>
      <c r="E37" s="49"/>
      <c r="F37" s="48">
        <v>1449.84</v>
      </c>
      <c r="G37" s="48">
        <v>774.12</v>
      </c>
      <c r="H37" s="48">
        <v>801.84</v>
      </c>
      <c r="I37" s="48">
        <v>869.55</v>
      </c>
      <c r="J37" s="47">
        <f t="shared" si="3"/>
        <v>3.5808401798170859</v>
      </c>
      <c r="K37" s="47">
        <f t="shared" si="3"/>
        <v>8.444328045495352</v>
      </c>
      <c r="L37" s="46"/>
      <c r="N37" s="33" t="s">
        <v>61</v>
      </c>
      <c r="O37" s="33"/>
      <c r="P37" s="32"/>
      <c r="R37" s="45"/>
      <c r="S37" s="44"/>
      <c r="T37" s="44"/>
      <c r="U37" s="43"/>
      <c r="W37" s="43"/>
      <c r="X37" s="43"/>
    </row>
    <row r="38" spans="1:24" s="31" customFormat="1" ht="20.25" customHeight="1">
      <c r="A38" s="51"/>
      <c r="B38" s="45"/>
      <c r="C38" s="50" t="s">
        <v>16</v>
      </c>
      <c r="D38" s="51"/>
      <c r="E38" s="52"/>
      <c r="F38" s="48">
        <v>1444.47</v>
      </c>
      <c r="G38" s="48">
        <v>771.62</v>
      </c>
      <c r="H38" s="48">
        <v>798.95</v>
      </c>
      <c r="I38" s="48">
        <v>866.07</v>
      </c>
      <c r="J38" s="47">
        <f t="shared" si="3"/>
        <v>3.5418988621342162</v>
      </c>
      <c r="K38" s="47">
        <f t="shared" si="3"/>
        <v>8.401026347080542</v>
      </c>
      <c r="L38" s="46"/>
      <c r="M38" s="33"/>
      <c r="N38" s="33"/>
      <c r="O38" s="33" t="s">
        <v>58</v>
      </c>
      <c r="P38" s="32"/>
      <c r="R38" s="51"/>
      <c r="S38" s="45"/>
      <c r="T38" s="50"/>
      <c r="U38" s="43"/>
      <c r="W38" s="43"/>
      <c r="X38" s="43"/>
    </row>
    <row r="39" spans="1:24" s="32" customFormat="1" ht="20.25" customHeight="1">
      <c r="A39" s="44"/>
      <c r="B39" s="44"/>
      <c r="C39" s="44" t="s">
        <v>17</v>
      </c>
      <c r="D39" s="44"/>
      <c r="E39" s="44"/>
      <c r="F39" s="48">
        <v>1863.25</v>
      </c>
      <c r="G39" s="48">
        <v>969.49</v>
      </c>
      <c r="H39" s="48">
        <v>1030.1500000000001</v>
      </c>
      <c r="I39" s="48">
        <v>1107.55</v>
      </c>
      <c r="J39" s="47">
        <f t="shared" si="3"/>
        <v>6.2568979566576326</v>
      </c>
      <c r="K39" s="47">
        <f t="shared" si="3"/>
        <v>7.5134689122943126</v>
      </c>
      <c r="M39" s="33"/>
      <c r="N39" s="33"/>
      <c r="O39" s="33" t="s">
        <v>57</v>
      </c>
      <c r="R39" s="44"/>
      <c r="S39" s="44"/>
      <c r="T39" s="44"/>
      <c r="U39" s="43"/>
      <c r="W39" s="43"/>
      <c r="X39" s="43"/>
    </row>
    <row r="40" spans="1:24" s="31" customFormat="1" ht="20.25" customHeight="1">
      <c r="A40" s="45" t="s">
        <v>24</v>
      </c>
      <c r="B40" s="44"/>
      <c r="C40" s="44"/>
      <c r="D40" s="44"/>
      <c r="E40" s="49"/>
      <c r="F40" s="48"/>
      <c r="G40" s="48"/>
      <c r="H40" s="48"/>
      <c r="I40" s="48"/>
      <c r="J40" s="47"/>
      <c r="K40" s="47"/>
      <c r="L40" s="46"/>
      <c r="M40" s="33" t="s">
        <v>60</v>
      </c>
      <c r="N40" s="33"/>
      <c r="O40" s="33"/>
      <c r="P40" s="32"/>
      <c r="R40" s="45"/>
      <c r="S40" s="44"/>
      <c r="T40" s="44"/>
      <c r="U40" s="43"/>
      <c r="W40" s="43"/>
      <c r="X40" s="43"/>
    </row>
    <row r="41" spans="1:24" s="31" customFormat="1" ht="20.25" customHeight="1">
      <c r="A41" s="50"/>
      <c r="B41" s="50" t="s">
        <v>4</v>
      </c>
      <c r="C41" s="53"/>
      <c r="D41" s="53"/>
      <c r="E41" s="55"/>
      <c r="F41" s="48">
        <v>13511.279999999999</v>
      </c>
      <c r="G41" s="48">
        <v>15818.21</v>
      </c>
      <c r="H41" s="48">
        <v>17418.41</v>
      </c>
      <c r="I41" s="54">
        <v>21749.72</v>
      </c>
      <c r="J41" s="47">
        <f t="shared" ref="J41:K43" si="4">(H41-G41)*100/G41</f>
        <v>10.116188873456609</v>
      </c>
      <c r="K41" s="47">
        <f t="shared" si="4"/>
        <v>24.866276543036943</v>
      </c>
      <c r="L41" s="46"/>
      <c r="M41" s="33"/>
      <c r="N41" s="33" t="s">
        <v>59</v>
      </c>
      <c r="O41" s="33"/>
      <c r="P41" s="32"/>
      <c r="R41" s="50"/>
      <c r="S41" s="50"/>
      <c r="T41" s="53"/>
      <c r="U41" s="43"/>
      <c r="W41" s="43"/>
      <c r="X41" s="43"/>
    </row>
    <row r="42" spans="1:24" s="31" customFormat="1" ht="20.25" customHeight="1">
      <c r="A42" s="51"/>
      <c r="B42" s="45"/>
      <c r="C42" s="50" t="s">
        <v>16</v>
      </c>
      <c r="D42" s="51"/>
      <c r="E42" s="52"/>
      <c r="F42" s="48">
        <v>13059.119999999999</v>
      </c>
      <c r="G42" s="48">
        <v>15324.86</v>
      </c>
      <c r="H42" s="48">
        <v>16886.02</v>
      </c>
      <c r="I42" s="48">
        <v>21006.11</v>
      </c>
      <c r="J42" s="47">
        <f t="shared" si="4"/>
        <v>10.187107745193105</v>
      </c>
      <c r="K42" s="47">
        <f t="shared" si="4"/>
        <v>24.3994144268454</v>
      </c>
      <c r="L42" s="46"/>
      <c r="M42" s="33"/>
      <c r="N42" s="33"/>
      <c r="O42" s="33" t="s">
        <v>58</v>
      </c>
      <c r="P42" s="32"/>
      <c r="R42" s="51"/>
      <c r="S42" s="45"/>
      <c r="T42" s="50"/>
      <c r="U42" s="43"/>
      <c r="W42" s="43"/>
      <c r="X42" s="43"/>
    </row>
    <row r="43" spans="1:24" s="31" customFormat="1" ht="20.25" customHeight="1">
      <c r="A43" s="44"/>
      <c r="B43" s="45"/>
      <c r="C43" s="44" t="s">
        <v>17</v>
      </c>
      <c r="D43" s="44"/>
      <c r="E43" s="49"/>
      <c r="F43" s="48">
        <v>452.16</v>
      </c>
      <c r="G43" s="48">
        <v>493.35</v>
      </c>
      <c r="H43" s="48">
        <v>532.39</v>
      </c>
      <c r="I43" s="48">
        <v>743.61</v>
      </c>
      <c r="J43" s="47">
        <f t="shared" si="4"/>
        <v>7.9132461741157316</v>
      </c>
      <c r="K43" s="47">
        <f t="shared" si="4"/>
        <v>39.673923251751546</v>
      </c>
      <c r="L43" s="46"/>
      <c r="M43" s="33"/>
      <c r="N43" s="33"/>
      <c r="O43" s="33" t="s">
        <v>57</v>
      </c>
      <c r="P43" s="32"/>
      <c r="R43" s="44"/>
      <c r="S43" s="45"/>
      <c r="T43" s="44"/>
      <c r="U43" s="43"/>
      <c r="W43" s="43"/>
      <c r="X43" s="43"/>
    </row>
    <row r="44" spans="1:24" s="31" customFormat="1" ht="3" customHeight="1">
      <c r="A44" s="42"/>
      <c r="B44" s="42"/>
      <c r="C44" s="42"/>
      <c r="D44" s="42"/>
      <c r="E44" s="41"/>
      <c r="F44" s="40"/>
      <c r="G44" s="40"/>
      <c r="H44" s="40"/>
      <c r="I44" s="40"/>
      <c r="J44" s="40"/>
      <c r="K44" s="40"/>
      <c r="L44" s="39"/>
      <c r="M44" s="38"/>
      <c r="N44" s="38"/>
      <c r="O44" s="38" t="s">
        <v>57</v>
      </c>
      <c r="P44" s="32"/>
      <c r="U44" s="24"/>
      <c r="W44" s="24"/>
      <c r="X44" s="24"/>
    </row>
    <row r="45" spans="1:24" ht="3" customHeight="1">
      <c r="A45" s="20"/>
      <c r="B45" s="20"/>
      <c r="C45" s="20"/>
      <c r="D45" s="20"/>
      <c r="E45" s="20"/>
      <c r="F45" s="20"/>
      <c r="G45" s="20"/>
      <c r="H45" s="20"/>
      <c r="I45" s="20"/>
      <c r="J45" s="20"/>
      <c r="K45" s="20"/>
      <c r="L45" s="20"/>
      <c r="M45" s="21"/>
      <c r="N45" s="21"/>
      <c r="O45" s="21"/>
      <c r="U45" s="24"/>
      <c r="W45" s="24"/>
      <c r="X45" s="24"/>
    </row>
    <row r="46" spans="1:24" s="31" customFormat="1" ht="18" customHeight="1">
      <c r="A46" s="36"/>
      <c r="B46" s="36"/>
      <c r="C46" s="36" t="s">
        <v>56</v>
      </c>
      <c r="D46" s="35"/>
      <c r="E46" s="36"/>
      <c r="F46" s="32"/>
      <c r="G46" s="32"/>
      <c r="H46" s="32"/>
      <c r="I46" s="32"/>
      <c r="J46" s="32"/>
      <c r="K46" s="32"/>
      <c r="L46" s="32"/>
      <c r="M46" s="33"/>
      <c r="N46" s="33"/>
      <c r="O46" s="33"/>
      <c r="P46" s="32"/>
      <c r="U46" s="24"/>
      <c r="W46" s="24"/>
      <c r="X46" s="24"/>
    </row>
    <row r="47" spans="1:24" s="31" customFormat="1" ht="18" customHeight="1">
      <c r="A47" s="36"/>
      <c r="B47" s="36"/>
      <c r="C47" s="36"/>
      <c r="D47" s="36" t="s">
        <v>55</v>
      </c>
      <c r="E47" s="36"/>
      <c r="F47" s="32"/>
      <c r="G47" s="32"/>
      <c r="H47" s="32"/>
      <c r="I47" s="32"/>
      <c r="J47" s="32"/>
      <c r="K47" s="32"/>
      <c r="L47" s="32"/>
      <c r="M47" s="33"/>
      <c r="N47" s="33"/>
      <c r="O47" s="33"/>
      <c r="P47" s="32"/>
      <c r="U47" s="24"/>
      <c r="W47" s="24"/>
      <c r="X47" s="24"/>
    </row>
    <row r="48" spans="1:24" s="31" customFormat="1" ht="18" customHeight="1">
      <c r="A48" s="36"/>
      <c r="B48" s="36"/>
      <c r="C48" s="36"/>
      <c r="D48" s="37" t="s">
        <v>54</v>
      </c>
      <c r="E48" s="36"/>
      <c r="F48" s="32"/>
      <c r="G48" s="32"/>
      <c r="H48" s="32"/>
      <c r="I48" s="32"/>
      <c r="J48" s="32"/>
      <c r="K48" s="32"/>
      <c r="L48" s="32"/>
      <c r="M48" s="33"/>
      <c r="N48" s="33"/>
      <c r="O48" s="33"/>
      <c r="P48" s="32"/>
      <c r="U48" s="24"/>
      <c r="W48" s="24"/>
      <c r="X48" s="24"/>
    </row>
    <row r="49" spans="1:24" s="31" customFormat="1" ht="18" customHeight="1">
      <c r="A49" s="36"/>
      <c r="B49" s="36"/>
      <c r="C49" s="36" t="s">
        <v>53</v>
      </c>
      <c r="D49" s="35"/>
      <c r="E49" s="36"/>
      <c r="F49" s="32"/>
      <c r="G49" s="32"/>
      <c r="H49" s="32"/>
      <c r="I49" s="32"/>
      <c r="J49" s="32"/>
      <c r="K49" s="32"/>
      <c r="L49" s="32"/>
      <c r="M49" s="33"/>
      <c r="N49" s="33"/>
      <c r="O49" s="33"/>
      <c r="P49" s="32"/>
      <c r="U49" s="24"/>
      <c r="W49" s="24"/>
      <c r="X49" s="24"/>
    </row>
    <row r="50" spans="1:24" s="31" customFormat="1" ht="18" customHeight="1">
      <c r="A50" s="36"/>
      <c r="B50" s="36"/>
      <c r="C50" s="35"/>
      <c r="D50" s="36" t="s">
        <v>52</v>
      </c>
      <c r="E50" s="36"/>
      <c r="F50" s="32"/>
      <c r="G50" s="32"/>
      <c r="H50" s="32"/>
      <c r="I50" s="32"/>
      <c r="J50" s="32"/>
      <c r="K50" s="32"/>
      <c r="L50" s="32"/>
      <c r="M50" s="33"/>
      <c r="N50" s="33"/>
      <c r="O50" s="33"/>
      <c r="P50" s="32"/>
      <c r="U50" s="24"/>
      <c r="W50" s="24"/>
      <c r="X50" s="24"/>
    </row>
    <row r="51" spans="1:24" s="31" customFormat="1" ht="18" customHeight="1">
      <c r="A51" s="35"/>
      <c r="B51" s="35" t="s">
        <v>51</v>
      </c>
      <c r="C51" s="35"/>
      <c r="D51" s="35"/>
      <c r="E51" s="35"/>
      <c r="M51" s="34"/>
      <c r="N51" s="34"/>
      <c r="O51" s="33"/>
      <c r="P51" s="32"/>
      <c r="U51" s="24"/>
      <c r="W51" s="24"/>
      <c r="X51" s="24"/>
    </row>
    <row r="52" spans="1:24" s="31" customFormat="1" ht="18" customHeight="1">
      <c r="A52" s="35"/>
      <c r="B52" s="35" t="s">
        <v>50</v>
      </c>
      <c r="C52" s="35"/>
      <c r="D52" s="35"/>
      <c r="E52" s="35"/>
      <c r="M52" s="34"/>
      <c r="N52" s="34"/>
      <c r="O52" s="33"/>
      <c r="P52" s="32"/>
      <c r="U52" s="24"/>
      <c r="W52" s="24"/>
      <c r="X52" s="24"/>
    </row>
    <row r="53" spans="1:24" s="20" customFormat="1">
      <c r="A53" s="17"/>
      <c r="B53" s="17"/>
      <c r="C53" s="17"/>
      <c r="D53" s="17"/>
      <c r="E53" s="17"/>
      <c r="F53" s="17"/>
      <c r="G53" s="17"/>
      <c r="H53" s="17"/>
      <c r="I53" s="17"/>
      <c r="J53" s="17"/>
      <c r="K53" s="17"/>
      <c r="L53" s="17"/>
      <c r="M53" s="22"/>
      <c r="N53" s="22"/>
      <c r="O53" s="21"/>
      <c r="Q53" s="17"/>
      <c r="U53" s="24"/>
      <c r="W53" s="24"/>
      <c r="X53" s="24"/>
    </row>
    <row r="54" spans="1:24" s="20" customFormat="1">
      <c r="A54" s="17"/>
      <c r="B54" s="17"/>
      <c r="C54" s="17"/>
      <c r="D54" s="17"/>
      <c r="E54" s="17"/>
      <c r="F54" s="17"/>
      <c r="G54" s="17"/>
      <c r="H54" s="17"/>
      <c r="I54" s="17"/>
      <c r="J54" s="17"/>
      <c r="K54" s="17"/>
      <c r="L54" s="17"/>
      <c r="M54" s="22"/>
      <c r="N54" s="22"/>
      <c r="O54" s="21"/>
      <c r="Q54" s="17"/>
      <c r="U54" s="24"/>
      <c r="W54" s="24"/>
      <c r="X54" s="24"/>
    </row>
    <row r="55" spans="1:24" s="20" customFormat="1">
      <c r="A55" s="17"/>
      <c r="B55" s="17"/>
      <c r="C55" s="17"/>
      <c r="D55" s="17"/>
      <c r="E55" s="17"/>
      <c r="F55" s="17"/>
      <c r="G55" s="17"/>
      <c r="H55" s="17"/>
      <c r="I55" s="17"/>
      <c r="J55" s="17"/>
      <c r="K55" s="17"/>
      <c r="L55" s="17"/>
      <c r="M55" s="22"/>
      <c r="N55" s="22"/>
      <c r="O55" s="21"/>
      <c r="Q55" s="17"/>
      <c r="U55" s="24"/>
      <c r="W55" s="24"/>
      <c r="X55" s="24"/>
    </row>
    <row r="56" spans="1:24" s="20" customFormat="1">
      <c r="A56" s="17"/>
      <c r="B56" s="17"/>
      <c r="C56" s="17"/>
      <c r="D56" s="17"/>
      <c r="E56" s="17"/>
      <c r="F56" s="17"/>
      <c r="G56" s="17"/>
      <c r="H56" s="17"/>
      <c r="I56" s="17"/>
      <c r="J56" s="17"/>
      <c r="K56" s="17"/>
      <c r="L56" s="17"/>
      <c r="M56" s="22"/>
      <c r="N56" s="22"/>
      <c r="O56" s="21"/>
      <c r="Q56" s="17"/>
      <c r="U56" s="24"/>
      <c r="W56" s="24"/>
      <c r="X56" s="24"/>
    </row>
    <row r="57" spans="1:24" s="20" customFormat="1">
      <c r="A57" s="17"/>
      <c r="B57" s="17"/>
      <c r="C57" s="17"/>
      <c r="D57" s="17"/>
      <c r="E57" s="17"/>
      <c r="F57" s="17"/>
      <c r="G57" s="17"/>
      <c r="H57" s="17"/>
      <c r="I57" s="17"/>
      <c r="J57" s="17"/>
      <c r="K57" s="17"/>
      <c r="L57" s="17"/>
      <c r="M57" s="22"/>
      <c r="N57" s="22"/>
      <c r="O57" s="21"/>
      <c r="Q57" s="17"/>
      <c r="U57" s="24"/>
      <c r="W57" s="24"/>
      <c r="X57" s="24"/>
    </row>
    <row r="58" spans="1:24" s="20" customFormat="1">
      <c r="A58" s="17"/>
      <c r="B58" s="17"/>
      <c r="C58" s="17"/>
      <c r="D58" s="17"/>
      <c r="E58" s="17"/>
      <c r="F58" s="17"/>
      <c r="G58" s="17"/>
      <c r="H58" s="17"/>
      <c r="I58" s="17"/>
      <c r="J58" s="17"/>
      <c r="K58" s="17"/>
      <c r="L58" s="17"/>
      <c r="M58" s="22"/>
      <c r="N58" s="22"/>
      <c r="O58" s="21"/>
      <c r="Q58" s="17"/>
      <c r="U58" s="24"/>
      <c r="W58" s="24"/>
      <c r="X58" s="24"/>
    </row>
    <row r="59" spans="1:24" s="20" customFormat="1">
      <c r="A59" s="17"/>
      <c r="B59" s="17"/>
      <c r="C59" s="17"/>
      <c r="D59" s="17"/>
      <c r="E59" s="17"/>
      <c r="F59" s="17"/>
      <c r="G59" s="17"/>
      <c r="H59" s="17"/>
      <c r="I59" s="17"/>
      <c r="J59" s="17"/>
      <c r="K59" s="17"/>
      <c r="L59" s="17"/>
      <c r="M59" s="22"/>
      <c r="N59" s="22"/>
      <c r="O59" s="21"/>
      <c r="Q59" s="17"/>
      <c r="U59" s="24"/>
      <c r="W59" s="24"/>
      <c r="X59" s="24"/>
    </row>
    <row r="60" spans="1:24" s="20" customFormat="1">
      <c r="A60" s="17"/>
      <c r="B60" s="17"/>
      <c r="C60" s="17"/>
      <c r="D60" s="17"/>
      <c r="E60" s="17"/>
      <c r="F60" s="17"/>
      <c r="G60" s="17"/>
      <c r="H60" s="17"/>
      <c r="I60" s="17"/>
      <c r="J60" s="17"/>
      <c r="K60" s="17"/>
      <c r="L60" s="17"/>
      <c r="M60" s="22"/>
      <c r="N60" s="22"/>
      <c r="O60" s="21"/>
      <c r="Q60" s="17"/>
      <c r="U60" s="30"/>
      <c r="W60" s="30"/>
      <c r="X60" s="30"/>
    </row>
    <row r="61" spans="1:24" s="20" customFormat="1">
      <c r="A61" s="17"/>
      <c r="B61" s="17"/>
      <c r="C61" s="17"/>
      <c r="D61" s="17"/>
      <c r="E61" s="17"/>
      <c r="F61" s="17"/>
      <c r="G61" s="17"/>
      <c r="H61" s="17"/>
      <c r="I61" s="17"/>
      <c r="J61" s="17"/>
      <c r="K61" s="17"/>
      <c r="L61" s="17"/>
      <c r="M61" s="22"/>
      <c r="N61" s="22"/>
      <c r="O61" s="21"/>
      <c r="Q61" s="17"/>
      <c r="U61" s="24"/>
      <c r="W61" s="24"/>
      <c r="X61" s="24"/>
    </row>
    <row r="62" spans="1:24" s="20" customFormat="1">
      <c r="A62" s="17"/>
      <c r="B62" s="17"/>
      <c r="C62" s="17"/>
      <c r="D62" s="17"/>
      <c r="E62" s="17"/>
      <c r="F62" s="17"/>
      <c r="G62" s="17"/>
      <c r="H62" s="17"/>
      <c r="I62" s="17"/>
      <c r="J62" s="17"/>
      <c r="K62" s="17"/>
      <c r="L62" s="17"/>
      <c r="M62" s="22"/>
      <c r="N62" s="22"/>
      <c r="O62" s="21"/>
      <c r="Q62" s="17"/>
      <c r="U62" s="29"/>
      <c r="W62" s="29"/>
      <c r="X62" s="29"/>
    </row>
    <row r="63" spans="1:24" s="20" customFormat="1">
      <c r="A63" s="17"/>
      <c r="B63" s="17"/>
      <c r="C63" s="17"/>
      <c r="D63" s="17"/>
      <c r="E63" s="17"/>
      <c r="F63" s="17"/>
      <c r="G63" s="17"/>
      <c r="H63" s="17"/>
      <c r="I63" s="17"/>
      <c r="J63" s="17"/>
      <c r="K63" s="17"/>
      <c r="L63" s="17"/>
      <c r="M63" s="22"/>
      <c r="N63" s="22"/>
      <c r="O63" s="21"/>
      <c r="Q63" s="17"/>
      <c r="U63" s="29"/>
      <c r="W63" s="29"/>
      <c r="X63" s="29"/>
    </row>
    <row r="64" spans="1:24" s="20" customFormat="1">
      <c r="A64" s="17"/>
      <c r="B64" s="17"/>
      <c r="C64" s="17"/>
      <c r="D64" s="17"/>
      <c r="E64" s="17"/>
      <c r="F64" s="17"/>
      <c r="G64" s="17"/>
      <c r="H64" s="17"/>
      <c r="I64" s="17"/>
      <c r="J64" s="17"/>
      <c r="K64" s="17"/>
      <c r="L64" s="17"/>
      <c r="M64" s="22"/>
      <c r="N64" s="22"/>
      <c r="O64" s="21"/>
      <c r="Q64" s="17"/>
      <c r="U64" s="29"/>
      <c r="W64" s="29"/>
      <c r="X64" s="29"/>
    </row>
    <row r="65" spans="1:24" s="20" customFormat="1">
      <c r="A65" s="17"/>
      <c r="B65" s="17"/>
      <c r="C65" s="17"/>
      <c r="D65" s="17"/>
      <c r="E65" s="17"/>
      <c r="F65" s="17"/>
      <c r="G65" s="17"/>
      <c r="H65" s="17"/>
      <c r="I65" s="17"/>
      <c r="J65" s="17"/>
      <c r="K65" s="17"/>
      <c r="L65" s="17"/>
      <c r="M65" s="22"/>
      <c r="N65" s="22"/>
      <c r="O65" s="21"/>
      <c r="Q65" s="17"/>
      <c r="U65" s="29"/>
      <c r="W65" s="29"/>
      <c r="X65" s="29"/>
    </row>
    <row r="66" spans="1:24" s="20" customFormat="1">
      <c r="A66" s="17"/>
      <c r="B66" s="17"/>
      <c r="C66" s="17"/>
      <c r="D66" s="17"/>
      <c r="E66" s="17"/>
      <c r="F66" s="17"/>
      <c r="G66" s="17"/>
      <c r="H66" s="17"/>
      <c r="I66" s="17"/>
      <c r="J66" s="17"/>
      <c r="K66" s="17"/>
      <c r="L66" s="17"/>
      <c r="M66" s="22"/>
      <c r="N66" s="22"/>
      <c r="O66" s="21"/>
      <c r="Q66" s="17"/>
      <c r="U66" s="29"/>
      <c r="W66" s="29"/>
      <c r="X66" s="29"/>
    </row>
    <row r="67" spans="1:24" s="20" customFormat="1">
      <c r="A67" s="17"/>
      <c r="B67" s="17"/>
      <c r="C67" s="17"/>
      <c r="D67" s="17"/>
      <c r="E67" s="17"/>
      <c r="F67" s="17"/>
      <c r="G67" s="17"/>
      <c r="H67" s="17"/>
      <c r="I67" s="17"/>
      <c r="J67" s="17"/>
      <c r="K67" s="17"/>
      <c r="L67" s="17"/>
      <c r="M67" s="22"/>
      <c r="N67" s="22"/>
      <c r="O67" s="21"/>
      <c r="Q67" s="17"/>
      <c r="U67" s="28"/>
      <c r="W67" s="28"/>
      <c r="X67" s="28"/>
    </row>
    <row r="68" spans="1:24" s="20" customFormat="1">
      <c r="A68" s="17"/>
      <c r="B68" s="17"/>
      <c r="C68" s="17"/>
      <c r="D68" s="17"/>
      <c r="E68" s="17"/>
      <c r="F68" s="17"/>
      <c r="G68" s="17"/>
      <c r="H68" s="17"/>
      <c r="I68" s="17"/>
      <c r="J68" s="17"/>
      <c r="K68" s="17"/>
      <c r="L68" s="17"/>
      <c r="M68" s="22"/>
      <c r="N68" s="22"/>
      <c r="O68" s="21"/>
      <c r="Q68" s="17"/>
      <c r="U68" s="28"/>
      <c r="W68" s="28"/>
      <c r="X68" s="28"/>
    </row>
    <row r="69" spans="1:24" s="20" customFormat="1">
      <c r="A69" s="17"/>
      <c r="B69" s="17"/>
      <c r="C69" s="17"/>
      <c r="D69" s="17"/>
      <c r="E69" s="17"/>
      <c r="F69" s="17"/>
      <c r="G69" s="17"/>
      <c r="H69" s="17"/>
      <c r="I69" s="17"/>
      <c r="J69" s="17"/>
      <c r="K69" s="17"/>
      <c r="L69" s="17"/>
      <c r="M69" s="22"/>
      <c r="N69" s="22"/>
      <c r="O69" s="21"/>
      <c r="Q69" s="17"/>
      <c r="U69" s="28"/>
      <c r="W69" s="28"/>
      <c r="X69" s="28"/>
    </row>
    <row r="70" spans="1:24" s="20" customFormat="1">
      <c r="A70" s="17"/>
      <c r="B70" s="17"/>
      <c r="C70" s="17"/>
      <c r="D70" s="17"/>
      <c r="E70" s="17"/>
      <c r="F70" s="17"/>
      <c r="G70" s="17"/>
      <c r="H70" s="17"/>
      <c r="I70" s="17"/>
      <c r="J70" s="17"/>
      <c r="K70" s="17"/>
      <c r="L70" s="17"/>
      <c r="M70" s="22"/>
      <c r="N70" s="22"/>
      <c r="O70" s="21"/>
      <c r="Q70" s="17"/>
      <c r="U70" s="27"/>
      <c r="W70" s="27"/>
      <c r="X70" s="27"/>
    </row>
    <row r="71" spans="1:24" s="20" customFormat="1">
      <c r="A71" s="17"/>
      <c r="B71" s="17"/>
      <c r="C71" s="17"/>
      <c r="D71" s="17"/>
      <c r="E71" s="17"/>
      <c r="F71" s="17"/>
      <c r="G71" s="17"/>
      <c r="H71" s="17"/>
      <c r="I71" s="17"/>
      <c r="J71" s="17"/>
      <c r="K71" s="17"/>
      <c r="L71" s="17"/>
      <c r="M71" s="22"/>
      <c r="N71" s="22"/>
      <c r="O71" s="21"/>
      <c r="Q71" s="17"/>
      <c r="U71" s="27"/>
      <c r="W71" s="27"/>
      <c r="X71" s="27"/>
    </row>
    <row r="72" spans="1:24" s="20" customFormat="1">
      <c r="A72" s="17"/>
      <c r="B72" s="17"/>
      <c r="C72" s="17"/>
      <c r="D72" s="17"/>
      <c r="E72" s="17"/>
      <c r="F72" s="17"/>
      <c r="G72" s="17"/>
      <c r="H72" s="17"/>
      <c r="I72" s="17"/>
      <c r="J72" s="17"/>
      <c r="K72" s="17"/>
      <c r="L72" s="17"/>
      <c r="M72" s="22"/>
      <c r="N72" s="22"/>
      <c r="O72" s="21"/>
      <c r="Q72" s="17"/>
      <c r="U72" s="27"/>
      <c r="W72" s="27"/>
      <c r="X72" s="27"/>
    </row>
    <row r="73" spans="1:24" s="20" customFormat="1">
      <c r="A73" s="17"/>
      <c r="B73" s="17"/>
      <c r="C73" s="17"/>
      <c r="D73" s="17"/>
      <c r="E73" s="17"/>
      <c r="F73" s="17"/>
      <c r="G73" s="17"/>
      <c r="H73" s="17"/>
      <c r="I73" s="17"/>
      <c r="J73" s="17"/>
      <c r="K73" s="17"/>
      <c r="L73" s="17"/>
      <c r="M73" s="22"/>
      <c r="N73" s="22"/>
      <c r="O73" s="21"/>
      <c r="Q73" s="17"/>
      <c r="U73" s="26"/>
      <c r="W73" s="26"/>
      <c r="X73" s="26"/>
    </row>
    <row r="74" spans="1:24" s="20" customFormat="1">
      <c r="A74" s="17"/>
      <c r="B74" s="17"/>
      <c r="C74" s="17"/>
      <c r="D74" s="17"/>
      <c r="E74" s="17"/>
      <c r="F74" s="17"/>
      <c r="G74" s="17"/>
      <c r="H74" s="17"/>
      <c r="I74" s="17"/>
      <c r="J74" s="17"/>
      <c r="K74" s="17"/>
      <c r="L74" s="17"/>
      <c r="M74" s="22"/>
      <c r="N74" s="22"/>
      <c r="O74" s="21"/>
      <c r="Q74" s="17"/>
      <c r="U74" s="25"/>
      <c r="W74" s="25"/>
      <c r="X74" s="25"/>
    </row>
    <row r="75" spans="1:24" s="20" customFormat="1">
      <c r="A75" s="17"/>
      <c r="B75" s="17"/>
      <c r="C75" s="17"/>
      <c r="D75" s="17"/>
      <c r="E75" s="17"/>
      <c r="F75" s="17"/>
      <c r="G75" s="17"/>
      <c r="H75" s="17"/>
      <c r="I75" s="17"/>
      <c r="J75" s="17"/>
      <c r="K75" s="17"/>
      <c r="L75" s="17"/>
      <c r="M75" s="22"/>
      <c r="N75" s="22"/>
      <c r="O75" s="21"/>
      <c r="Q75" s="17"/>
      <c r="U75" s="25"/>
      <c r="W75" s="25"/>
      <c r="X75" s="25"/>
    </row>
    <row r="76" spans="1:24" s="20" customFormat="1">
      <c r="A76" s="17"/>
      <c r="B76" s="17"/>
      <c r="C76" s="17"/>
      <c r="D76" s="17"/>
      <c r="E76" s="17"/>
      <c r="F76" s="17"/>
      <c r="G76" s="17"/>
      <c r="H76" s="17"/>
      <c r="I76" s="17"/>
      <c r="J76" s="17"/>
      <c r="K76" s="17"/>
      <c r="L76" s="17"/>
      <c r="M76" s="22"/>
      <c r="N76" s="22"/>
      <c r="O76" s="21"/>
      <c r="Q76" s="17"/>
      <c r="U76" s="25"/>
      <c r="W76" s="25"/>
      <c r="X76" s="25"/>
    </row>
    <row r="77" spans="1:24" s="20" customFormat="1">
      <c r="A77" s="17"/>
      <c r="B77" s="17"/>
      <c r="C77" s="17"/>
      <c r="D77" s="17"/>
      <c r="E77" s="17"/>
      <c r="F77" s="17"/>
      <c r="G77" s="17"/>
      <c r="H77" s="17"/>
      <c r="I77" s="17"/>
      <c r="J77" s="17"/>
      <c r="K77" s="17"/>
      <c r="L77" s="17"/>
      <c r="M77" s="22"/>
      <c r="N77" s="22"/>
      <c r="O77" s="21"/>
      <c r="Q77" s="17"/>
      <c r="U77" s="24"/>
      <c r="W77" s="24"/>
      <c r="X77" s="24"/>
    </row>
    <row r="78" spans="1:24" s="20" customFormat="1">
      <c r="A78" s="17"/>
      <c r="B78" s="17"/>
      <c r="C78" s="17"/>
      <c r="D78" s="17"/>
      <c r="E78" s="17"/>
      <c r="F78" s="17"/>
      <c r="G78" s="17"/>
      <c r="H78" s="17"/>
      <c r="I78" s="17"/>
      <c r="J78" s="17"/>
      <c r="K78" s="17"/>
      <c r="L78" s="17"/>
      <c r="M78" s="22"/>
      <c r="N78" s="22"/>
      <c r="O78" s="21"/>
      <c r="Q78" s="17"/>
      <c r="U78" s="23"/>
      <c r="W78" s="23"/>
      <c r="X78" s="23"/>
    </row>
    <row r="79" spans="1:24" s="20" customFormat="1">
      <c r="A79" s="17"/>
      <c r="B79" s="17"/>
      <c r="C79" s="17"/>
      <c r="D79" s="17"/>
      <c r="E79" s="17"/>
      <c r="F79" s="17"/>
      <c r="G79" s="17"/>
      <c r="H79" s="17"/>
      <c r="I79" s="17"/>
      <c r="J79" s="17"/>
      <c r="K79" s="17"/>
      <c r="L79" s="17"/>
      <c r="M79" s="22"/>
      <c r="N79" s="22"/>
      <c r="O79" s="21"/>
      <c r="Q79" s="17"/>
      <c r="U79" s="23"/>
      <c r="W79" s="23"/>
      <c r="X79" s="23"/>
    </row>
    <row r="80" spans="1:24" s="20" customFormat="1">
      <c r="A80" s="17"/>
      <c r="B80" s="17"/>
      <c r="C80" s="17"/>
      <c r="D80" s="17"/>
      <c r="E80" s="17"/>
      <c r="F80" s="17"/>
      <c r="G80" s="17"/>
      <c r="H80" s="17"/>
      <c r="I80" s="17"/>
      <c r="J80" s="17"/>
      <c r="K80" s="17"/>
      <c r="L80" s="17"/>
      <c r="M80" s="22"/>
      <c r="N80" s="22"/>
      <c r="O80" s="21"/>
      <c r="Q80" s="17"/>
      <c r="U80" s="23"/>
      <c r="W80" s="23"/>
      <c r="X80" s="23"/>
    </row>
    <row r="81" spans="1:24" s="20" customFormat="1">
      <c r="A81" s="17"/>
      <c r="B81" s="17"/>
      <c r="C81" s="17"/>
      <c r="D81" s="17"/>
      <c r="E81" s="17"/>
      <c r="F81" s="17"/>
      <c r="G81" s="17"/>
      <c r="H81" s="17"/>
      <c r="I81" s="17"/>
      <c r="J81" s="17"/>
      <c r="K81" s="17"/>
      <c r="L81" s="17"/>
      <c r="M81" s="22"/>
      <c r="N81" s="22"/>
      <c r="O81" s="21"/>
      <c r="Q81" s="17"/>
      <c r="U81" s="23"/>
      <c r="W81" s="23"/>
      <c r="X81" s="23"/>
    </row>
    <row r="82" spans="1:24" s="20" customFormat="1">
      <c r="A82" s="17"/>
      <c r="B82" s="17"/>
      <c r="C82" s="17"/>
      <c r="D82" s="17"/>
      <c r="E82" s="17"/>
      <c r="F82" s="17"/>
      <c r="G82" s="17"/>
      <c r="H82" s="17"/>
      <c r="I82" s="17"/>
      <c r="J82" s="17"/>
      <c r="K82" s="17"/>
      <c r="L82" s="17"/>
      <c r="M82" s="22"/>
      <c r="N82" s="22"/>
      <c r="O82" s="21"/>
      <c r="Q82" s="17"/>
      <c r="U82" s="23"/>
      <c r="W82" s="23"/>
      <c r="X82" s="23"/>
    </row>
    <row r="83" spans="1:24" s="20" customFormat="1">
      <c r="A83" s="17"/>
      <c r="B83" s="17"/>
      <c r="C83" s="17"/>
      <c r="D83" s="17"/>
      <c r="E83" s="17"/>
      <c r="F83" s="17"/>
      <c r="G83" s="17"/>
      <c r="H83" s="17"/>
      <c r="I83" s="17"/>
      <c r="J83" s="17"/>
      <c r="K83" s="17"/>
      <c r="L83" s="17"/>
      <c r="M83" s="22"/>
      <c r="N83" s="22"/>
      <c r="O83" s="21"/>
      <c r="Q83" s="17"/>
      <c r="U83" s="23"/>
      <c r="W83" s="23"/>
      <c r="X83" s="23"/>
    </row>
    <row r="84" spans="1:24" s="20" customFormat="1">
      <c r="A84" s="17"/>
      <c r="B84" s="17"/>
      <c r="C84" s="17"/>
      <c r="D84" s="17"/>
      <c r="E84" s="17"/>
      <c r="F84" s="17"/>
      <c r="G84" s="17"/>
      <c r="H84" s="17"/>
      <c r="I84" s="17"/>
      <c r="J84" s="17"/>
      <c r="K84" s="17"/>
      <c r="L84" s="17"/>
      <c r="M84" s="22"/>
      <c r="N84" s="22"/>
      <c r="O84" s="21"/>
      <c r="Q84" s="17"/>
      <c r="U84" s="23"/>
      <c r="W84" s="23"/>
      <c r="X84" s="23"/>
    </row>
    <row r="85" spans="1:24" s="20" customFormat="1">
      <c r="A85" s="17"/>
      <c r="B85" s="17"/>
      <c r="C85" s="17"/>
      <c r="D85" s="17"/>
      <c r="E85" s="17"/>
      <c r="F85" s="17"/>
      <c r="G85" s="17"/>
      <c r="H85" s="17"/>
      <c r="I85" s="17"/>
      <c r="J85" s="17"/>
      <c r="K85" s="17"/>
      <c r="L85" s="17"/>
      <c r="M85" s="22"/>
      <c r="N85" s="22"/>
      <c r="O85" s="21"/>
      <c r="Q85" s="17"/>
      <c r="U85" s="23"/>
      <c r="W85" s="23"/>
      <c r="X85" s="23"/>
    </row>
    <row r="86" spans="1:24" s="20" customFormat="1">
      <c r="A86" s="17"/>
      <c r="B86" s="17"/>
      <c r="C86" s="17"/>
      <c r="D86" s="17"/>
      <c r="E86" s="17"/>
      <c r="F86" s="17"/>
      <c r="G86" s="17"/>
      <c r="H86" s="17"/>
      <c r="I86" s="17"/>
      <c r="J86" s="17"/>
      <c r="K86" s="17"/>
      <c r="L86" s="17"/>
      <c r="M86" s="22"/>
      <c r="N86" s="22"/>
      <c r="O86" s="21"/>
      <c r="Q86" s="17"/>
      <c r="U86" s="23"/>
      <c r="W86" s="23"/>
      <c r="X86" s="23"/>
    </row>
    <row r="87" spans="1:24" s="20" customFormat="1">
      <c r="A87" s="17"/>
      <c r="B87" s="17"/>
      <c r="C87" s="17"/>
      <c r="D87" s="17"/>
      <c r="E87" s="17"/>
      <c r="F87" s="17"/>
      <c r="G87" s="17"/>
      <c r="H87" s="17"/>
      <c r="I87" s="17"/>
      <c r="J87" s="17"/>
      <c r="K87" s="17"/>
      <c r="L87" s="17"/>
      <c r="M87" s="22"/>
      <c r="N87" s="22"/>
      <c r="O87" s="21"/>
      <c r="Q87" s="17"/>
      <c r="U87" s="18"/>
      <c r="W87" s="18"/>
      <c r="X87" s="18"/>
    </row>
    <row r="88" spans="1:24" s="20" customFormat="1">
      <c r="A88" s="17"/>
      <c r="B88" s="17"/>
      <c r="C88" s="17"/>
      <c r="D88" s="17"/>
      <c r="E88" s="17"/>
      <c r="F88" s="17"/>
      <c r="G88" s="17"/>
      <c r="H88" s="17"/>
      <c r="I88" s="17"/>
      <c r="J88" s="17"/>
      <c r="K88" s="17"/>
      <c r="L88" s="17"/>
      <c r="M88" s="22"/>
      <c r="N88" s="22"/>
      <c r="O88" s="21"/>
      <c r="Q88" s="17"/>
      <c r="U88" s="18"/>
      <c r="W88" s="18"/>
      <c r="X88" s="18"/>
    </row>
    <row r="89" spans="1:24" s="20" customFormat="1">
      <c r="A89" s="17"/>
      <c r="B89" s="17"/>
      <c r="C89" s="17"/>
      <c r="D89" s="17"/>
      <c r="E89" s="17"/>
      <c r="F89" s="17"/>
      <c r="G89" s="17"/>
      <c r="H89" s="17"/>
      <c r="I89" s="17"/>
      <c r="J89" s="17"/>
      <c r="K89" s="17"/>
      <c r="L89" s="17"/>
      <c r="M89" s="22"/>
      <c r="N89" s="22"/>
      <c r="O89" s="21"/>
      <c r="Q89" s="17"/>
      <c r="U89" s="18"/>
      <c r="W89" s="18"/>
      <c r="X89" s="18"/>
    </row>
    <row r="90" spans="1:24" s="20" customFormat="1">
      <c r="A90" s="17"/>
      <c r="B90" s="17"/>
      <c r="C90" s="17"/>
      <c r="D90" s="17"/>
      <c r="E90" s="17"/>
      <c r="F90" s="17"/>
      <c r="G90" s="17"/>
      <c r="H90" s="17"/>
      <c r="I90" s="17"/>
      <c r="J90" s="17"/>
      <c r="K90" s="17"/>
      <c r="L90" s="17"/>
      <c r="M90" s="22"/>
      <c r="N90" s="22"/>
      <c r="O90" s="21"/>
      <c r="Q90" s="17"/>
      <c r="U90" s="18"/>
      <c r="W90" s="18"/>
      <c r="X90" s="18"/>
    </row>
    <row r="91" spans="1:24" s="20" customFormat="1">
      <c r="A91" s="17"/>
      <c r="B91" s="17"/>
      <c r="C91" s="17"/>
      <c r="D91" s="17"/>
      <c r="E91" s="17"/>
      <c r="F91" s="17"/>
      <c r="G91" s="17"/>
      <c r="H91" s="17"/>
      <c r="I91" s="17"/>
      <c r="J91" s="17"/>
      <c r="K91" s="17"/>
      <c r="L91" s="17"/>
      <c r="M91" s="22"/>
      <c r="N91" s="22"/>
      <c r="O91" s="21"/>
      <c r="Q91" s="17"/>
      <c r="U91" s="18"/>
      <c r="W91" s="18"/>
      <c r="X91" s="18"/>
    </row>
    <row r="92" spans="1:24" s="20" customFormat="1">
      <c r="A92" s="17"/>
      <c r="B92" s="17"/>
      <c r="C92" s="17"/>
      <c r="D92" s="17"/>
      <c r="E92" s="17"/>
      <c r="F92" s="17"/>
      <c r="G92" s="17"/>
      <c r="H92" s="17"/>
      <c r="I92" s="17"/>
      <c r="J92" s="17"/>
      <c r="K92" s="17"/>
      <c r="L92" s="17"/>
      <c r="M92" s="22"/>
      <c r="N92" s="22"/>
      <c r="O92" s="21"/>
      <c r="Q92" s="17"/>
      <c r="U92" s="18"/>
      <c r="W92" s="18"/>
      <c r="X92" s="18"/>
    </row>
    <row r="93" spans="1:24" s="20" customFormat="1">
      <c r="A93" s="17"/>
      <c r="B93" s="17"/>
      <c r="C93" s="17"/>
      <c r="D93" s="17"/>
      <c r="E93" s="17"/>
      <c r="F93" s="17"/>
      <c r="G93" s="17"/>
      <c r="H93" s="17"/>
      <c r="I93" s="17"/>
      <c r="J93" s="17"/>
      <c r="K93" s="17"/>
      <c r="L93" s="17"/>
      <c r="M93" s="22"/>
      <c r="N93" s="22"/>
      <c r="O93" s="21"/>
      <c r="Q93" s="17"/>
      <c r="U93" s="18"/>
      <c r="W93" s="18"/>
      <c r="X93" s="18"/>
    </row>
    <row r="94" spans="1:24" s="20" customFormat="1">
      <c r="A94" s="17"/>
      <c r="B94" s="17"/>
      <c r="C94" s="17"/>
      <c r="D94" s="17"/>
      <c r="E94" s="17"/>
      <c r="F94" s="17"/>
      <c r="G94" s="17"/>
      <c r="H94" s="17"/>
      <c r="I94" s="17"/>
      <c r="J94" s="17"/>
      <c r="K94" s="17"/>
      <c r="L94" s="17"/>
      <c r="M94" s="22"/>
      <c r="N94" s="22"/>
      <c r="O94" s="21"/>
      <c r="Q94" s="17"/>
      <c r="U94" s="18"/>
      <c r="W94" s="18"/>
      <c r="X94" s="18"/>
    </row>
    <row r="95" spans="1:24" s="20" customFormat="1">
      <c r="A95" s="17"/>
      <c r="B95" s="17"/>
      <c r="C95" s="17"/>
      <c r="D95" s="17"/>
      <c r="E95" s="17"/>
      <c r="F95" s="17"/>
      <c r="G95" s="17"/>
      <c r="H95" s="17"/>
      <c r="I95" s="17"/>
      <c r="J95" s="17"/>
      <c r="K95" s="17"/>
      <c r="L95" s="17"/>
      <c r="M95" s="22"/>
      <c r="N95" s="22"/>
      <c r="O95" s="21"/>
      <c r="Q95" s="17"/>
      <c r="U95" s="18"/>
      <c r="W95" s="18"/>
      <c r="X95" s="18"/>
    </row>
  </sheetData>
  <mergeCells count="8">
    <mergeCell ref="A4:E6"/>
    <mergeCell ref="M4:O6"/>
    <mergeCell ref="J4:K4"/>
    <mergeCell ref="J5:K5"/>
    <mergeCell ref="A30:E32"/>
    <mergeCell ref="J30:K30"/>
    <mergeCell ref="M30:O32"/>
    <mergeCell ref="J31:K31"/>
  </mergeCells>
  <pageMargins left="0.74803149606299213" right="0" top="0.94488188976377963" bottom="0.59055118110236227" header="0.94488188976377963" footer="0.59055118110236227"/>
  <pageSetup paperSize="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topLeftCell="A6" zoomScale="110" zoomScaleNormal="110" workbookViewId="0">
      <selection activeCell="B22" sqref="B22"/>
    </sheetView>
  </sheetViews>
  <sheetFormatPr defaultColWidth="9.140625" defaultRowHeight="12.75"/>
  <cols>
    <col min="1" max="1" width="14.5703125" style="1" bestFit="1" customWidth="1"/>
    <col min="2" max="2" width="11.28515625" style="1" bestFit="1" customWidth="1"/>
    <col min="3" max="3" width="18.42578125" style="1" customWidth="1"/>
    <col min="4" max="4" width="16.28515625" style="1" customWidth="1"/>
    <col min="5" max="5" width="27.28515625" style="1" customWidth="1"/>
    <col min="6" max="16384" width="9.140625" style="1"/>
  </cols>
  <sheetData>
    <row r="1" spans="1:5">
      <c r="A1" s="8" t="s">
        <v>115</v>
      </c>
      <c r="B1" s="9"/>
    </row>
    <row r="2" spans="1:5">
      <c r="A2" s="7" t="s">
        <v>49</v>
      </c>
      <c r="B2" s="7"/>
    </row>
    <row r="3" spans="1:5">
      <c r="A3" s="6"/>
    </row>
    <row r="4" spans="1:5" ht="14.45" customHeight="1">
      <c r="A4" s="14" t="s">
        <v>1</v>
      </c>
      <c r="B4" s="14" t="s">
        <v>25</v>
      </c>
      <c r="C4" s="14" t="s">
        <v>18</v>
      </c>
      <c r="D4" s="14" t="s">
        <v>19</v>
      </c>
      <c r="E4" s="14" t="s">
        <v>24</v>
      </c>
    </row>
    <row r="5" spans="1:5">
      <c r="A5" s="133" t="s">
        <v>27</v>
      </c>
      <c r="B5" s="3">
        <v>17861</v>
      </c>
      <c r="C5" s="3">
        <v>5433259</v>
      </c>
      <c r="D5" s="3">
        <v>3880937</v>
      </c>
      <c r="E5" s="3">
        <v>21749.72</v>
      </c>
    </row>
    <row r="6" spans="1:5">
      <c r="A6" s="133" t="s">
        <v>28</v>
      </c>
      <c r="B6" s="3">
        <v>4036</v>
      </c>
      <c r="C6" s="3">
        <v>979267</v>
      </c>
      <c r="D6" s="3">
        <v>685521</v>
      </c>
      <c r="E6" s="3">
        <v>2739.2</v>
      </c>
    </row>
    <row r="7" spans="1:5">
      <c r="A7" s="133" t="s">
        <v>29</v>
      </c>
      <c r="B7" s="3">
        <v>3377</v>
      </c>
      <c r="C7" s="3">
        <v>977270</v>
      </c>
      <c r="D7" s="3">
        <v>311977</v>
      </c>
      <c r="E7" s="3">
        <v>2675.9</v>
      </c>
    </row>
    <row r="8" spans="1:5">
      <c r="A8" s="133" t="s">
        <v>30</v>
      </c>
      <c r="B8" s="3">
        <v>1478</v>
      </c>
      <c r="C8" s="3">
        <v>530554</v>
      </c>
      <c r="D8" s="3">
        <v>951492</v>
      </c>
      <c r="E8" s="3">
        <v>1959.43</v>
      </c>
    </row>
    <row r="9" spans="1:5">
      <c r="A9" s="133" t="s">
        <v>31</v>
      </c>
      <c r="B9" s="3">
        <v>4694</v>
      </c>
      <c r="C9" s="3">
        <v>1766161</v>
      </c>
      <c r="D9" s="3">
        <v>1359776</v>
      </c>
      <c r="E9" s="3">
        <v>7375.12</v>
      </c>
    </row>
    <row r="10" spans="1:5">
      <c r="A10" s="133" t="s">
        <v>32</v>
      </c>
      <c r="B10" s="3">
        <v>754</v>
      </c>
      <c r="C10" s="3">
        <v>294251</v>
      </c>
      <c r="D10" s="3">
        <v>313570</v>
      </c>
      <c r="E10" s="3">
        <v>776.33</v>
      </c>
    </row>
    <row r="11" spans="1:5">
      <c r="A11" s="133" t="s">
        <v>33</v>
      </c>
      <c r="B11" s="3">
        <v>3118</v>
      </c>
      <c r="C11" s="3">
        <v>895140</v>
      </c>
      <c r="D11" s="3">
        <v>846425</v>
      </c>
      <c r="E11" s="3">
        <v>2043.97</v>
      </c>
    </row>
    <row r="12" spans="1:5">
      <c r="A12" s="133" t="s">
        <v>34</v>
      </c>
      <c r="B12" s="3">
        <v>379</v>
      </c>
      <c r="C12" s="3">
        <v>186658</v>
      </c>
      <c r="D12" s="3">
        <v>120198</v>
      </c>
      <c r="E12" s="3">
        <v>429.93</v>
      </c>
    </row>
    <row r="13" spans="1:5">
      <c r="A13" s="133" t="s">
        <v>35</v>
      </c>
      <c r="B13" s="3">
        <v>1526</v>
      </c>
      <c r="C13" s="3">
        <v>338369</v>
      </c>
      <c r="D13" s="3">
        <v>243295</v>
      </c>
      <c r="E13" s="3">
        <v>976.61</v>
      </c>
    </row>
    <row r="14" spans="1:5">
      <c r="A14" s="133" t="s">
        <v>36</v>
      </c>
      <c r="B14" s="3">
        <v>674</v>
      </c>
      <c r="C14" s="3">
        <v>186661</v>
      </c>
      <c r="D14" s="3">
        <v>189405</v>
      </c>
      <c r="E14" s="3">
        <v>395.37</v>
      </c>
    </row>
    <row r="15" spans="1:5">
      <c r="A15" s="133" t="s">
        <v>37</v>
      </c>
      <c r="B15" s="3">
        <v>9779</v>
      </c>
      <c r="C15" s="3">
        <v>3276528</v>
      </c>
      <c r="D15" s="3">
        <v>1783615</v>
      </c>
      <c r="E15" s="3">
        <v>15608.33</v>
      </c>
    </row>
    <row r="16" spans="1:5">
      <c r="A16" s="133" t="s">
        <v>38</v>
      </c>
      <c r="B16" s="3">
        <v>7189</v>
      </c>
      <c r="C16" s="3">
        <v>2472022</v>
      </c>
      <c r="D16" s="3">
        <v>1109274</v>
      </c>
      <c r="E16" s="3">
        <v>9892.51</v>
      </c>
    </row>
    <row r="17" spans="1:5">
      <c r="A17" s="133" t="s">
        <v>39</v>
      </c>
      <c r="B17" s="3">
        <v>5892</v>
      </c>
      <c r="C17" s="3">
        <v>1211594</v>
      </c>
      <c r="D17" s="3">
        <v>919931</v>
      </c>
      <c r="E17" s="3">
        <v>4152.59</v>
      </c>
    </row>
    <row r="18" spans="1:5">
      <c r="A18" s="133" t="s">
        <v>40</v>
      </c>
      <c r="B18" s="3">
        <v>4175</v>
      </c>
      <c r="C18" s="3">
        <v>1273109</v>
      </c>
      <c r="D18" s="3">
        <v>1391183</v>
      </c>
      <c r="E18" s="3">
        <v>5152.84</v>
      </c>
    </row>
    <row r="19" spans="1:5">
      <c r="A19" s="133" t="s">
        <v>41</v>
      </c>
      <c r="B19" s="3">
        <v>2132</v>
      </c>
      <c r="C19" s="3">
        <v>496776</v>
      </c>
      <c r="D19" s="3">
        <v>212894</v>
      </c>
      <c r="E19" s="3">
        <v>1092.99</v>
      </c>
    </row>
    <row r="20" spans="1:5">
      <c r="A20" s="133" t="s">
        <v>42</v>
      </c>
      <c r="B20" s="3">
        <v>2360</v>
      </c>
      <c r="C20" s="3">
        <v>566169</v>
      </c>
      <c r="D20" s="3">
        <v>358131</v>
      </c>
      <c r="E20" s="3">
        <v>1394.74</v>
      </c>
    </row>
    <row r="21" spans="1:5">
      <c r="A21" s="133" t="s">
        <v>43</v>
      </c>
      <c r="B21" s="3">
        <v>1018</v>
      </c>
      <c r="C21" s="3">
        <v>380737</v>
      </c>
      <c r="D21" s="3">
        <v>322619</v>
      </c>
      <c r="E21" s="3">
        <v>1087.8699999999999</v>
      </c>
    </row>
    <row r="22" spans="1:5">
      <c r="A22" s="133" t="s">
        <v>44</v>
      </c>
      <c r="B22" s="3">
        <v>3263</v>
      </c>
      <c r="C22" s="3">
        <v>711035</v>
      </c>
      <c r="D22" s="3">
        <v>540610</v>
      </c>
      <c r="E22" s="3">
        <v>2137.13</v>
      </c>
    </row>
    <row r="23" spans="1:5">
      <c r="A23" s="133" t="s">
        <v>45</v>
      </c>
      <c r="B23" s="3">
        <v>2468</v>
      </c>
      <c r="C23" s="3">
        <v>483084</v>
      </c>
      <c r="D23" s="3">
        <v>589088</v>
      </c>
      <c r="E23" s="3">
        <v>1908.82</v>
      </c>
    </row>
    <row r="24" spans="1:5">
      <c r="A24" s="133" t="s">
        <v>46</v>
      </c>
      <c r="B24" s="3">
        <v>2885</v>
      </c>
      <c r="C24" s="3">
        <v>689120</v>
      </c>
      <c r="D24" s="3">
        <v>1316110</v>
      </c>
      <c r="E24" s="3">
        <v>3172.22</v>
      </c>
    </row>
    <row r="25" spans="1:5">
      <c r="A25" s="128"/>
      <c r="B25" s="128"/>
      <c r="C25" s="128"/>
      <c r="D25" s="128"/>
      <c r="E25" s="128"/>
    </row>
    <row r="26" spans="1:5">
      <c r="A26" s="10"/>
      <c r="B26" s="122"/>
      <c r="C26" s="122"/>
      <c r="D26" s="122"/>
      <c r="E26" s="122"/>
    </row>
    <row r="27" spans="1:5">
      <c r="A27" s="9"/>
      <c r="B27" s="11"/>
    </row>
    <row r="28" spans="1:5">
      <c r="B28" s="9"/>
    </row>
  </sheetData>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8"/>
  <sheetViews>
    <sheetView showGridLines="0" topLeftCell="F1" zoomScale="90" zoomScaleNormal="90" workbookViewId="0">
      <selection activeCell="C17" sqref="C17"/>
    </sheetView>
  </sheetViews>
  <sheetFormatPr defaultColWidth="9.140625" defaultRowHeight="12.75"/>
  <cols>
    <col min="1" max="1" width="19.85546875" style="1" customWidth="1"/>
    <col min="2" max="2" width="14.5703125" style="1" bestFit="1" customWidth="1"/>
    <col min="3" max="3" width="34.7109375" style="1" bestFit="1" customWidth="1"/>
    <col min="4" max="4" width="15.5703125" style="1" bestFit="1" customWidth="1"/>
    <col min="5" max="5" width="12.5703125" style="1" bestFit="1" customWidth="1"/>
    <col min="6" max="7" width="10.85546875" style="1" bestFit="1" customWidth="1"/>
    <col min="8" max="14" width="11.28515625" style="1" bestFit="1" customWidth="1"/>
    <col min="15" max="16384" width="9.140625" style="1"/>
  </cols>
  <sheetData>
    <row r="1" spans="1:14">
      <c r="A1" s="8" t="s">
        <v>48</v>
      </c>
      <c r="B1" s="9"/>
      <c r="C1" s="9"/>
      <c r="D1" s="9"/>
      <c r="E1" s="9"/>
      <c r="F1" s="9"/>
      <c r="G1" s="9"/>
      <c r="H1" s="9"/>
      <c r="I1" s="9"/>
      <c r="J1" s="9"/>
      <c r="K1" s="9"/>
      <c r="L1" s="9"/>
      <c r="M1" s="9"/>
      <c r="N1" s="9"/>
    </row>
    <row r="2" spans="1:14">
      <c r="A2" s="7" t="s">
        <v>49</v>
      </c>
      <c r="B2" s="7"/>
      <c r="C2" s="7"/>
      <c r="D2" s="7"/>
      <c r="E2" s="7"/>
      <c r="F2" s="7"/>
      <c r="G2" s="7"/>
      <c r="H2" s="7"/>
      <c r="I2" s="7"/>
      <c r="J2" s="7"/>
      <c r="K2" s="7"/>
      <c r="L2" s="7"/>
      <c r="M2" s="7"/>
      <c r="N2" s="7"/>
    </row>
    <row r="3" spans="1:14">
      <c r="A3" s="6"/>
      <c r="B3" s="6"/>
      <c r="C3" s="6"/>
      <c r="D3" s="6"/>
      <c r="E3" s="6"/>
      <c r="F3" s="6"/>
      <c r="G3" s="6"/>
      <c r="H3" s="6"/>
      <c r="I3" s="6"/>
      <c r="J3" s="6"/>
      <c r="K3" s="6"/>
      <c r="L3" s="6"/>
      <c r="M3" s="6"/>
      <c r="N3" s="6"/>
    </row>
    <row r="4" spans="1:14">
      <c r="A4" s="14" t="s">
        <v>0</v>
      </c>
      <c r="B4" s="14" t="s">
        <v>1</v>
      </c>
      <c r="C4" s="14" t="s">
        <v>2</v>
      </c>
      <c r="D4" s="14" t="s">
        <v>3</v>
      </c>
      <c r="E4" s="14" t="s">
        <v>4</v>
      </c>
      <c r="F4" s="14" t="s">
        <v>5</v>
      </c>
      <c r="G4" s="14" t="s">
        <v>6</v>
      </c>
      <c r="H4" s="14" t="s">
        <v>7</v>
      </c>
      <c r="I4" s="14" t="s">
        <v>8</v>
      </c>
      <c r="J4" s="14" t="s">
        <v>9</v>
      </c>
      <c r="K4" s="14" t="s">
        <v>10</v>
      </c>
      <c r="L4" s="14" t="s">
        <v>11</v>
      </c>
      <c r="M4" s="14" t="s">
        <v>12</v>
      </c>
      <c r="N4" s="15" t="s">
        <v>13</v>
      </c>
    </row>
    <row r="5" spans="1:14">
      <c r="A5" s="16"/>
      <c r="B5" s="16"/>
      <c r="C5" s="16"/>
      <c r="D5" s="16" t="s">
        <v>25</v>
      </c>
      <c r="E5" s="16" t="s">
        <v>15</v>
      </c>
      <c r="F5" s="2">
        <v>8972</v>
      </c>
      <c r="G5" s="2">
        <v>12075</v>
      </c>
      <c r="H5" s="2">
        <v>10435</v>
      </c>
      <c r="I5" s="2">
        <v>12165</v>
      </c>
      <c r="J5" s="2">
        <v>13206</v>
      </c>
      <c r="K5" s="2">
        <v>13971</v>
      </c>
      <c r="L5" s="2">
        <v>15456</v>
      </c>
      <c r="M5" s="2">
        <v>16458</v>
      </c>
      <c r="N5" s="3">
        <v>17861</v>
      </c>
    </row>
    <row r="6" spans="1:14" ht="13.9" customHeight="1">
      <c r="A6" s="13" t="s">
        <v>26</v>
      </c>
      <c r="B6" s="13" t="s">
        <v>27</v>
      </c>
      <c r="C6" s="12" t="s">
        <v>14</v>
      </c>
      <c r="D6" s="16" t="s">
        <v>18</v>
      </c>
      <c r="E6" s="16" t="s">
        <v>15</v>
      </c>
      <c r="F6" s="2">
        <v>2136148</v>
      </c>
      <c r="G6" s="2">
        <v>2838155</v>
      </c>
      <c r="H6" s="2">
        <v>3218835</v>
      </c>
      <c r="I6" s="2">
        <v>3403694</v>
      </c>
      <c r="J6" s="2">
        <v>3934041</v>
      </c>
      <c r="K6" s="2">
        <v>4114261</v>
      </c>
      <c r="L6" s="2">
        <v>4597649</v>
      </c>
      <c r="M6" s="2">
        <v>4870688</v>
      </c>
      <c r="N6" s="3">
        <v>5433259</v>
      </c>
    </row>
    <row r="7" spans="1:14">
      <c r="A7" s="13"/>
      <c r="B7" s="13"/>
      <c r="C7" s="13"/>
      <c r="D7" s="16" t="s">
        <v>19</v>
      </c>
      <c r="E7" s="16" t="s">
        <v>15</v>
      </c>
      <c r="F7" s="2">
        <v>1793375</v>
      </c>
      <c r="G7" s="2">
        <v>2394785</v>
      </c>
      <c r="H7" s="2">
        <v>2552589</v>
      </c>
      <c r="I7" s="2">
        <v>2795064</v>
      </c>
      <c r="J7" s="2">
        <v>2870522</v>
      </c>
      <c r="K7" s="2">
        <v>2948798</v>
      </c>
      <c r="L7" s="2">
        <v>3281922</v>
      </c>
      <c r="M7" s="2">
        <v>3450551</v>
      </c>
      <c r="N7" s="3">
        <v>3880937</v>
      </c>
    </row>
    <row r="8" spans="1:14">
      <c r="A8" s="13"/>
      <c r="B8" s="13"/>
      <c r="C8" s="13" t="s">
        <v>24</v>
      </c>
      <c r="D8" s="16" t="s">
        <v>4</v>
      </c>
      <c r="E8" s="16" t="s">
        <v>15</v>
      </c>
      <c r="F8" s="4">
        <v>6663.77</v>
      </c>
      <c r="G8" s="4">
        <v>8433.25</v>
      </c>
      <c r="H8" s="4">
        <v>10744.7</v>
      </c>
      <c r="I8" s="4">
        <v>11236.02</v>
      </c>
      <c r="J8" s="4">
        <v>12794.45</v>
      </c>
      <c r="K8" s="4">
        <v>13511.26</v>
      </c>
      <c r="L8" s="4">
        <v>15818.21</v>
      </c>
      <c r="M8" s="4">
        <v>17418.41</v>
      </c>
      <c r="N8" s="5">
        <v>21749.72</v>
      </c>
    </row>
    <row r="9" spans="1:14">
      <c r="A9" s="13"/>
      <c r="B9" s="16"/>
      <c r="C9" s="16"/>
      <c r="D9" s="16" t="s">
        <v>25</v>
      </c>
      <c r="E9" s="16" t="s">
        <v>15</v>
      </c>
      <c r="F9" s="2">
        <v>1165</v>
      </c>
      <c r="G9" s="2">
        <v>1456</v>
      </c>
      <c r="H9" s="2">
        <v>2431</v>
      </c>
      <c r="I9" s="2">
        <v>2905</v>
      </c>
      <c r="J9" s="2">
        <v>2784</v>
      </c>
      <c r="K9" s="2">
        <v>3022</v>
      </c>
      <c r="L9" s="2">
        <v>3491</v>
      </c>
      <c r="M9" s="2">
        <v>3850</v>
      </c>
      <c r="N9" s="3">
        <v>4036</v>
      </c>
    </row>
    <row r="10" spans="1:14" ht="13.9" customHeight="1">
      <c r="A10" s="13"/>
      <c r="B10" s="13" t="s">
        <v>28</v>
      </c>
      <c r="C10" s="12" t="s">
        <v>14</v>
      </c>
      <c r="D10" s="16" t="s">
        <v>18</v>
      </c>
      <c r="E10" s="16" t="s">
        <v>15</v>
      </c>
      <c r="F10" s="2">
        <v>390588</v>
      </c>
      <c r="G10" s="2">
        <v>477289</v>
      </c>
      <c r="H10" s="2">
        <v>516558</v>
      </c>
      <c r="I10" s="2">
        <v>621937</v>
      </c>
      <c r="J10" s="2">
        <v>688969</v>
      </c>
      <c r="K10" s="2">
        <v>723268</v>
      </c>
      <c r="L10" s="2">
        <v>829623</v>
      </c>
      <c r="M10" s="2">
        <v>912123</v>
      </c>
      <c r="N10" s="3">
        <v>979267</v>
      </c>
    </row>
    <row r="11" spans="1:14">
      <c r="A11" s="13"/>
      <c r="B11" s="13"/>
      <c r="C11" s="13"/>
      <c r="D11" s="16" t="s">
        <v>19</v>
      </c>
      <c r="E11" s="16" t="s">
        <v>15</v>
      </c>
      <c r="F11" s="2">
        <v>488864</v>
      </c>
      <c r="G11" s="2">
        <v>430929</v>
      </c>
      <c r="H11" s="2">
        <v>419670</v>
      </c>
      <c r="I11" s="2">
        <v>455147</v>
      </c>
      <c r="J11" s="2">
        <v>497790</v>
      </c>
      <c r="K11" s="2">
        <v>525495</v>
      </c>
      <c r="L11" s="2">
        <v>590210</v>
      </c>
      <c r="M11" s="2">
        <v>628749</v>
      </c>
      <c r="N11" s="3">
        <v>685521</v>
      </c>
    </row>
    <row r="12" spans="1:14">
      <c r="A12" s="13"/>
      <c r="B12" s="13"/>
      <c r="C12" s="13" t="s">
        <v>24</v>
      </c>
      <c r="D12" s="16" t="s">
        <v>4</v>
      </c>
      <c r="E12" s="16" t="s">
        <v>15</v>
      </c>
      <c r="F12" s="4">
        <v>808.48</v>
      </c>
      <c r="G12" s="4">
        <v>984.44</v>
      </c>
      <c r="H12" s="4">
        <v>1148.28</v>
      </c>
      <c r="I12" s="4">
        <v>1406.93</v>
      </c>
      <c r="J12" s="4">
        <v>1659.79</v>
      </c>
      <c r="K12" s="4">
        <v>1756.53</v>
      </c>
      <c r="L12" s="4">
        <v>2039.37</v>
      </c>
      <c r="M12" s="4">
        <v>2346.5</v>
      </c>
      <c r="N12" s="5">
        <v>2739.2</v>
      </c>
    </row>
    <row r="13" spans="1:14">
      <c r="A13" s="13"/>
      <c r="B13" s="16"/>
      <c r="C13" s="16"/>
      <c r="D13" s="16" t="s">
        <v>25</v>
      </c>
      <c r="E13" s="16" t="s">
        <v>15</v>
      </c>
      <c r="F13" s="2">
        <v>1415</v>
      </c>
      <c r="G13" s="2">
        <v>1981</v>
      </c>
      <c r="H13" s="2">
        <v>2340</v>
      </c>
      <c r="I13" s="2">
        <v>2609</v>
      </c>
      <c r="J13" s="2">
        <v>2764</v>
      </c>
      <c r="K13" s="2">
        <v>2793</v>
      </c>
      <c r="L13" s="2">
        <v>2948</v>
      </c>
      <c r="M13" s="2">
        <v>3245</v>
      </c>
      <c r="N13" s="3">
        <v>3377</v>
      </c>
    </row>
    <row r="14" spans="1:14" ht="13.9" customHeight="1">
      <c r="A14" s="13"/>
      <c r="B14" s="13" t="s">
        <v>29</v>
      </c>
      <c r="C14" s="12" t="s">
        <v>14</v>
      </c>
      <c r="D14" s="16" t="s">
        <v>18</v>
      </c>
      <c r="E14" s="16" t="s">
        <v>15</v>
      </c>
      <c r="F14" s="2">
        <v>480215</v>
      </c>
      <c r="G14" s="2">
        <v>567328</v>
      </c>
      <c r="H14" s="2">
        <v>624321</v>
      </c>
      <c r="I14" s="2">
        <v>667067</v>
      </c>
      <c r="J14" s="2">
        <v>793750</v>
      </c>
      <c r="K14" s="2">
        <v>809187</v>
      </c>
      <c r="L14" s="2">
        <v>856730</v>
      </c>
      <c r="M14" s="2">
        <v>934509</v>
      </c>
      <c r="N14" s="3">
        <v>977270</v>
      </c>
    </row>
    <row r="15" spans="1:14">
      <c r="A15" s="13"/>
      <c r="B15" s="13"/>
      <c r="C15" s="13"/>
      <c r="D15" s="16" t="s">
        <v>19</v>
      </c>
      <c r="E15" s="16" t="s">
        <v>15</v>
      </c>
      <c r="F15" s="2">
        <v>224485</v>
      </c>
      <c r="G15" s="2">
        <v>242280</v>
      </c>
      <c r="H15" s="2">
        <v>268539</v>
      </c>
      <c r="I15" s="2">
        <v>229195</v>
      </c>
      <c r="J15" s="2">
        <v>250919</v>
      </c>
      <c r="K15" s="2">
        <v>255505</v>
      </c>
      <c r="L15" s="2">
        <v>269871</v>
      </c>
      <c r="M15" s="2">
        <v>287950</v>
      </c>
      <c r="N15" s="3">
        <v>311977</v>
      </c>
    </row>
    <row r="16" spans="1:14">
      <c r="A16" s="13"/>
      <c r="B16" s="13"/>
      <c r="C16" s="13" t="s">
        <v>24</v>
      </c>
      <c r="D16" s="16" t="s">
        <v>4</v>
      </c>
      <c r="E16" s="16" t="s">
        <v>15</v>
      </c>
      <c r="F16" s="4">
        <v>818.19</v>
      </c>
      <c r="G16" s="4">
        <v>1239.57</v>
      </c>
      <c r="H16" s="4">
        <v>1580.0645059000001</v>
      </c>
      <c r="I16" s="4">
        <v>1838.23</v>
      </c>
      <c r="J16" s="4">
        <v>2035.83</v>
      </c>
      <c r="K16" s="4">
        <v>2045.55</v>
      </c>
      <c r="L16" s="4">
        <v>2209.71</v>
      </c>
      <c r="M16" s="4">
        <v>2448.92</v>
      </c>
      <c r="N16" s="5">
        <v>2675.9</v>
      </c>
    </row>
    <row r="17" spans="1:14">
      <c r="A17" s="119"/>
      <c r="B17" s="16"/>
      <c r="C17" s="16"/>
      <c r="D17" s="16" t="s">
        <v>25</v>
      </c>
      <c r="E17" s="16" t="s">
        <v>15</v>
      </c>
      <c r="F17" s="2">
        <v>356</v>
      </c>
      <c r="G17" s="2">
        <v>672</v>
      </c>
      <c r="H17" s="2">
        <v>1671</v>
      </c>
      <c r="I17" s="2">
        <v>1756</v>
      </c>
      <c r="J17" s="2">
        <v>1781</v>
      </c>
      <c r="K17" s="2">
        <v>1616</v>
      </c>
      <c r="L17" s="2">
        <v>1625</v>
      </c>
      <c r="M17" s="2">
        <v>1625</v>
      </c>
      <c r="N17" s="3">
        <v>1478</v>
      </c>
    </row>
    <row r="18" spans="1:14" ht="13.9" customHeight="1">
      <c r="A18" s="119"/>
      <c r="B18" s="13" t="s">
        <v>30</v>
      </c>
      <c r="C18" s="12" t="s">
        <v>14</v>
      </c>
      <c r="D18" s="16" t="s">
        <v>18</v>
      </c>
      <c r="E18" s="16" t="s">
        <v>15</v>
      </c>
      <c r="F18" s="2">
        <v>224030</v>
      </c>
      <c r="G18" s="2">
        <v>327938</v>
      </c>
      <c r="H18" s="2">
        <v>393695</v>
      </c>
      <c r="I18" s="2">
        <v>449072</v>
      </c>
      <c r="J18" s="2">
        <v>490589</v>
      </c>
      <c r="K18" s="2">
        <v>504898</v>
      </c>
      <c r="L18" s="2">
        <v>524412</v>
      </c>
      <c r="M18" s="2">
        <v>534594</v>
      </c>
      <c r="N18" s="3">
        <v>530554</v>
      </c>
    </row>
    <row r="19" spans="1:14">
      <c r="A19" s="119"/>
      <c r="B19" s="13"/>
      <c r="C19" s="13"/>
      <c r="D19" s="16" t="s">
        <v>19</v>
      </c>
      <c r="E19" s="16" t="s">
        <v>15</v>
      </c>
      <c r="F19" s="2">
        <v>321804</v>
      </c>
      <c r="G19" s="2">
        <v>553280</v>
      </c>
      <c r="H19" s="2">
        <v>672434</v>
      </c>
      <c r="I19" s="2">
        <v>754995</v>
      </c>
      <c r="J19" s="2">
        <v>826654</v>
      </c>
      <c r="K19" s="2">
        <v>860454</v>
      </c>
      <c r="L19" s="2">
        <v>901707</v>
      </c>
      <c r="M19" s="2">
        <v>924153</v>
      </c>
      <c r="N19" s="3">
        <v>951492</v>
      </c>
    </row>
    <row r="20" spans="1:14">
      <c r="A20" s="119"/>
      <c r="B20" s="13"/>
      <c r="C20" s="13" t="s">
        <v>24</v>
      </c>
      <c r="D20" s="16" t="s">
        <v>4</v>
      </c>
      <c r="E20" s="16" t="s">
        <v>15</v>
      </c>
      <c r="F20" s="4">
        <v>746.04</v>
      </c>
      <c r="G20" s="4">
        <v>935.74</v>
      </c>
      <c r="H20" s="4">
        <v>1181.69</v>
      </c>
      <c r="I20" s="4">
        <v>1479.42</v>
      </c>
      <c r="J20" s="4">
        <v>1604.9</v>
      </c>
      <c r="K20" s="4">
        <v>1649.37</v>
      </c>
      <c r="L20" s="4">
        <v>1766.62</v>
      </c>
      <c r="M20" s="4">
        <v>1866.71</v>
      </c>
      <c r="N20" s="5">
        <v>1959.43</v>
      </c>
    </row>
    <row r="21" spans="1:14">
      <c r="A21" s="119"/>
      <c r="B21" s="16"/>
      <c r="C21" s="16"/>
      <c r="D21" s="16" t="s">
        <v>25</v>
      </c>
      <c r="E21" s="16" t="s">
        <v>15</v>
      </c>
      <c r="F21" s="2">
        <v>2289</v>
      </c>
      <c r="G21" s="2">
        <v>3461</v>
      </c>
      <c r="H21" s="2">
        <v>3940</v>
      </c>
      <c r="I21" s="2">
        <v>4066</v>
      </c>
      <c r="J21" s="2">
        <v>4066</v>
      </c>
      <c r="K21" s="2">
        <v>3589</v>
      </c>
      <c r="L21" s="2">
        <v>3619</v>
      </c>
      <c r="M21" s="2">
        <v>3769</v>
      </c>
      <c r="N21" s="3">
        <v>4694</v>
      </c>
    </row>
    <row r="22" spans="1:14" ht="13.9" customHeight="1">
      <c r="A22" s="119"/>
      <c r="B22" s="13" t="s">
        <v>31</v>
      </c>
      <c r="C22" s="12" t="s">
        <v>14</v>
      </c>
      <c r="D22" s="16" t="s">
        <v>18</v>
      </c>
      <c r="E22" s="16" t="s">
        <v>15</v>
      </c>
      <c r="F22" s="2">
        <v>666785</v>
      </c>
      <c r="G22" s="2">
        <v>1080616</v>
      </c>
      <c r="H22" s="2">
        <v>1211837</v>
      </c>
      <c r="I22" s="2">
        <v>1307342</v>
      </c>
      <c r="J22" s="2">
        <v>1438916</v>
      </c>
      <c r="K22" s="2">
        <v>1429648</v>
      </c>
      <c r="L22" s="2">
        <v>1471607</v>
      </c>
      <c r="M22" s="2">
        <v>1514815</v>
      </c>
      <c r="N22" s="3">
        <v>1766161</v>
      </c>
    </row>
    <row r="23" spans="1:14">
      <c r="A23" s="119"/>
      <c r="B23" s="13"/>
      <c r="C23" s="13"/>
      <c r="D23" s="16" t="s">
        <v>19</v>
      </c>
      <c r="E23" s="16" t="s">
        <v>15</v>
      </c>
      <c r="F23" s="2">
        <v>442103</v>
      </c>
      <c r="G23" s="2">
        <v>751767</v>
      </c>
      <c r="H23" s="2">
        <v>1069183</v>
      </c>
      <c r="I23" s="2">
        <v>1067266</v>
      </c>
      <c r="J23" s="2">
        <v>1152510</v>
      </c>
      <c r="K23" s="2">
        <v>1156720</v>
      </c>
      <c r="L23" s="2">
        <v>1194506</v>
      </c>
      <c r="M23" s="2">
        <v>1238474</v>
      </c>
      <c r="N23" s="3">
        <v>1359776</v>
      </c>
    </row>
    <row r="24" spans="1:14">
      <c r="A24" s="119"/>
      <c r="B24" s="13"/>
      <c r="C24" s="13" t="s">
        <v>24</v>
      </c>
      <c r="D24" s="16" t="s">
        <v>4</v>
      </c>
      <c r="E24" s="16" t="s">
        <v>15</v>
      </c>
      <c r="F24" s="4">
        <v>2087.16</v>
      </c>
      <c r="G24" s="4">
        <v>3710.97</v>
      </c>
      <c r="H24" s="4">
        <v>3969.6</v>
      </c>
      <c r="I24" s="4">
        <v>4731.24</v>
      </c>
      <c r="J24" s="4">
        <v>5333.13</v>
      </c>
      <c r="K24" s="4">
        <v>5404.7</v>
      </c>
      <c r="L24" s="4">
        <v>5664.72</v>
      </c>
      <c r="M24" s="4">
        <v>6049.39</v>
      </c>
      <c r="N24" s="5">
        <v>7375.12</v>
      </c>
    </row>
    <row r="25" spans="1:14">
      <c r="A25" s="119"/>
      <c r="B25" s="16"/>
      <c r="C25" s="16"/>
      <c r="D25" s="16" t="s">
        <v>25</v>
      </c>
      <c r="E25" s="16" t="s">
        <v>15</v>
      </c>
      <c r="F25" s="2">
        <v>306</v>
      </c>
      <c r="G25" s="2">
        <v>570</v>
      </c>
      <c r="H25" s="2">
        <v>627</v>
      </c>
      <c r="I25" s="2">
        <v>667</v>
      </c>
      <c r="J25" s="2">
        <v>667</v>
      </c>
      <c r="K25" s="2">
        <v>606</v>
      </c>
      <c r="L25" s="2">
        <v>606</v>
      </c>
      <c r="M25" s="2">
        <v>606</v>
      </c>
      <c r="N25" s="3">
        <v>754</v>
      </c>
    </row>
    <row r="26" spans="1:14" ht="13.9" customHeight="1">
      <c r="A26" s="119"/>
      <c r="B26" s="13" t="s">
        <v>32</v>
      </c>
      <c r="C26" s="12" t="s">
        <v>14</v>
      </c>
      <c r="D26" s="16" t="s">
        <v>18</v>
      </c>
      <c r="E26" s="16" t="s">
        <v>15</v>
      </c>
      <c r="F26" s="2">
        <v>131685</v>
      </c>
      <c r="G26" s="2">
        <v>243841</v>
      </c>
      <c r="H26" s="2">
        <v>230484</v>
      </c>
      <c r="I26" s="2">
        <v>232716</v>
      </c>
      <c r="J26" s="2">
        <v>250256</v>
      </c>
      <c r="K26" s="2">
        <v>242126</v>
      </c>
      <c r="L26" s="2">
        <v>251472</v>
      </c>
      <c r="M26" s="2">
        <v>255256</v>
      </c>
      <c r="N26" s="3">
        <v>294251</v>
      </c>
    </row>
    <row r="27" spans="1:14">
      <c r="A27" s="119"/>
      <c r="B27" s="13"/>
      <c r="C27" s="13"/>
      <c r="D27" s="16" t="s">
        <v>19</v>
      </c>
      <c r="E27" s="16" t="s">
        <v>15</v>
      </c>
      <c r="F27" s="2">
        <v>123535</v>
      </c>
      <c r="G27" s="2">
        <v>210666</v>
      </c>
      <c r="H27" s="2">
        <v>203168</v>
      </c>
      <c r="I27" s="2">
        <v>220798</v>
      </c>
      <c r="J27" s="2">
        <v>249646</v>
      </c>
      <c r="K27" s="2">
        <v>252259</v>
      </c>
      <c r="L27" s="2">
        <v>261772</v>
      </c>
      <c r="M27" s="2">
        <v>268386</v>
      </c>
      <c r="N27" s="3">
        <v>313570</v>
      </c>
    </row>
    <row r="28" spans="1:14">
      <c r="A28" s="119"/>
      <c r="B28" s="13"/>
      <c r="C28" s="13" t="s">
        <v>24</v>
      </c>
      <c r="D28" s="16" t="s">
        <v>4</v>
      </c>
      <c r="E28" s="16" t="s">
        <v>15</v>
      </c>
      <c r="F28" s="4">
        <v>169.25</v>
      </c>
      <c r="G28" s="4">
        <v>353.71</v>
      </c>
      <c r="H28" s="4">
        <v>492.94550866999998</v>
      </c>
      <c r="I28" s="4">
        <v>513.55999999999995</v>
      </c>
      <c r="J28" s="4">
        <v>575.73</v>
      </c>
      <c r="K28" s="4">
        <v>581.62</v>
      </c>
      <c r="L28" s="4">
        <v>609.17999999999995</v>
      </c>
      <c r="M28" s="4">
        <v>646.85</v>
      </c>
      <c r="N28" s="5">
        <v>776.33</v>
      </c>
    </row>
    <row r="29" spans="1:14">
      <c r="A29" s="119"/>
      <c r="B29" s="16"/>
      <c r="C29" s="16"/>
      <c r="D29" s="16" t="s">
        <v>25</v>
      </c>
      <c r="E29" s="16" t="s">
        <v>15</v>
      </c>
      <c r="F29" s="2">
        <v>744</v>
      </c>
      <c r="G29" s="2">
        <v>1735</v>
      </c>
      <c r="H29" s="2">
        <v>2213</v>
      </c>
      <c r="I29" s="2">
        <v>1839</v>
      </c>
      <c r="J29" s="2">
        <v>2108</v>
      </c>
      <c r="K29" s="2">
        <v>2156</v>
      </c>
      <c r="L29" s="2">
        <v>2395</v>
      </c>
      <c r="M29" s="2">
        <v>2612</v>
      </c>
      <c r="N29" s="3">
        <v>3118</v>
      </c>
    </row>
    <row r="30" spans="1:14" ht="13.9" customHeight="1">
      <c r="A30" s="119"/>
      <c r="B30" s="13" t="s">
        <v>33</v>
      </c>
      <c r="C30" s="12" t="s">
        <v>14</v>
      </c>
      <c r="D30" s="16" t="s">
        <v>18</v>
      </c>
      <c r="E30" s="16" t="s">
        <v>15</v>
      </c>
      <c r="F30" s="2">
        <v>256952</v>
      </c>
      <c r="G30" s="2">
        <v>329243</v>
      </c>
      <c r="H30" s="2">
        <v>413442</v>
      </c>
      <c r="I30" s="2">
        <v>481042</v>
      </c>
      <c r="J30" s="2">
        <v>638173</v>
      </c>
      <c r="K30" s="2">
        <v>643806</v>
      </c>
      <c r="L30" s="2">
        <v>697011</v>
      </c>
      <c r="M30" s="2">
        <v>752652</v>
      </c>
      <c r="N30" s="3">
        <v>895140</v>
      </c>
    </row>
    <row r="31" spans="1:14">
      <c r="A31" s="119"/>
      <c r="B31" s="13"/>
      <c r="C31" s="13"/>
      <c r="D31" s="16" t="s">
        <v>19</v>
      </c>
      <c r="E31" s="16" t="s">
        <v>15</v>
      </c>
      <c r="F31" s="2">
        <v>314473</v>
      </c>
      <c r="G31" s="2">
        <v>402118</v>
      </c>
      <c r="H31" s="2">
        <v>432322</v>
      </c>
      <c r="I31" s="2">
        <v>600804</v>
      </c>
      <c r="J31" s="2">
        <v>651499</v>
      </c>
      <c r="K31" s="2">
        <v>677259</v>
      </c>
      <c r="L31" s="2">
        <v>721822</v>
      </c>
      <c r="M31" s="2">
        <v>753066</v>
      </c>
      <c r="N31" s="3">
        <v>846425</v>
      </c>
    </row>
    <row r="32" spans="1:14">
      <c r="A32" s="119"/>
      <c r="B32" s="13"/>
      <c r="C32" s="13" t="s">
        <v>24</v>
      </c>
      <c r="D32" s="16" t="s">
        <v>4</v>
      </c>
      <c r="E32" s="16" t="s">
        <v>15</v>
      </c>
      <c r="F32" s="4">
        <v>402.48</v>
      </c>
      <c r="G32" s="4">
        <v>588.57650000000001</v>
      </c>
      <c r="H32" s="4">
        <v>890.09579917999997</v>
      </c>
      <c r="I32" s="4">
        <v>1160.0999999999999</v>
      </c>
      <c r="J32" s="4">
        <v>1265</v>
      </c>
      <c r="K32" s="4">
        <v>1298.3699999999999</v>
      </c>
      <c r="L32" s="4">
        <v>1467.85</v>
      </c>
      <c r="M32" s="4">
        <v>1639.8</v>
      </c>
      <c r="N32" s="5">
        <v>2043.97</v>
      </c>
    </row>
    <row r="33" spans="1:14">
      <c r="A33" s="119"/>
      <c r="B33" s="16"/>
      <c r="C33" s="16"/>
      <c r="D33" s="16" t="s">
        <v>25</v>
      </c>
      <c r="E33" s="16" t="s">
        <v>15</v>
      </c>
      <c r="F33" s="2">
        <v>191</v>
      </c>
      <c r="G33" s="2">
        <v>277</v>
      </c>
      <c r="H33" s="2">
        <v>315</v>
      </c>
      <c r="I33" s="2">
        <v>305</v>
      </c>
      <c r="J33" s="2">
        <v>305</v>
      </c>
      <c r="K33" s="2">
        <v>305</v>
      </c>
      <c r="L33" s="2">
        <v>325</v>
      </c>
      <c r="M33" s="2">
        <v>325</v>
      </c>
      <c r="N33" s="3">
        <v>379</v>
      </c>
    </row>
    <row r="34" spans="1:14" ht="13.9" customHeight="1">
      <c r="A34" s="119"/>
      <c r="B34" s="13" t="s">
        <v>34</v>
      </c>
      <c r="C34" s="12" t="s">
        <v>14</v>
      </c>
      <c r="D34" s="16" t="s">
        <v>18</v>
      </c>
      <c r="E34" s="16" t="s">
        <v>15</v>
      </c>
      <c r="F34" s="2">
        <v>98449</v>
      </c>
      <c r="G34" s="2">
        <v>148275</v>
      </c>
      <c r="H34" s="2">
        <v>141355</v>
      </c>
      <c r="I34" s="2">
        <v>151916</v>
      </c>
      <c r="J34" s="2">
        <v>161673</v>
      </c>
      <c r="K34" s="2">
        <v>166206</v>
      </c>
      <c r="L34" s="2">
        <v>171763</v>
      </c>
      <c r="M34" s="2">
        <v>174213</v>
      </c>
      <c r="N34" s="3">
        <v>186658</v>
      </c>
    </row>
    <row r="35" spans="1:14">
      <c r="A35" s="119"/>
      <c r="B35" s="13"/>
      <c r="C35" s="13"/>
      <c r="D35" s="16" t="s">
        <v>19</v>
      </c>
      <c r="E35" s="16" t="s">
        <v>15</v>
      </c>
      <c r="F35" s="2">
        <v>76712</v>
      </c>
      <c r="G35" s="2">
        <v>78469</v>
      </c>
      <c r="H35" s="2">
        <v>104977</v>
      </c>
      <c r="I35" s="2">
        <v>91397</v>
      </c>
      <c r="J35" s="2">
        <v>100408</v>
      </c>
      <c r="K35" s="2">
        <v>103600</v>
      </c>
      <c r="L35" s="2">
        <v>106698</v>
      </c>
      <c r="M35" s="2">
        <v>109247</v>
      </c>
      <c r="N35" s="3">
        <v>120198</v>
      </c>
    </row>
    <row r="36" spans="1:14">
      <c r="A36" s="119"/>
      <c r="B36" s="13"/>
      <c r="C36" s="13" t="s">
        <v>24</v>
      </c>
      <c r="D36" s="16" t="s">
        <v>4</v>
      </c>
      <c r="E36" s="16" t="s">
        <v>15</v>
      </c>
      <c r="F36" s="4">
        <v>120.09</v>
      </c>
      <c r="G36" s="4">
        <v>182.07</v>
      </c>
      <c r="H36" s="4">
        <v>280.13</v>
      </c>
      <c r="I36" s="4">
        <v>313</v>
      </c>
      <c r="J36" s="4">
        <v>343.38</v>
      </c>
      <c r="K36" s="4">
        <v>355.46</v>
      </c>
      <c r="L36" s="4">
        <v>372.39</v>
      </c>
      <c r="M36" s="4">
        <v>383.25</v>
      </c>
      <c r="N36" s="5">
        <v>429.93</v>
      </c>
    </row>
    <row r="37" spans="1:14">
      <c r="A37" s="119"/>
      <c r="B37" s="16"/>
      <c r="C37" s="16"/>
      <c r="D37" s="16" t="s">
        <v>25</v>
      </c>
      <c r="E37" s="16" t="s">
        <v>15</v>
      </c>
      <c r="F37" s="2"/>
      <c r="G37" s="2"/>
      <c r="H37" s="2">
        <v>510</v>
      </c>
      <c r="I37" s="2">
        <v>959</v>
      </c>
      <c r="J37" s="2">
        <v>1078</v>
      </c>
      <c r="K37" s="2">
        <v>1325</v>
      </c>
      <c r="L37" s="2">
        <v>1556</v>
      </c>
      <c r="M37" s="2">
        <v>1622</v>
      </c>
      <c r="N37" s="3">
        <v>1526</v>
      </c>
    </row>
    <row r="38" spans="1:14" ht="13.9" customHeight="1">
      <c r="A38" s="119"/>
      <c r="B38" s="13" t="s">
        <v>35</v>
      </c>
      <c r="C38" s="12" t="s">
        <v>14</v>
      </c>
      <c r="D38" s="16" t="s">
        <v>18</v>
      </c>
      <c r="E38" s="16" t="s">
        <v>15</v>
      </c>
      <c r="F38" s="2"/>
      <c r="G38" s="2"/>
      <c r="H38" s="2">
        <v>137455</v>
      </c>
      <c r="I38" s="2">
        <v>214197</v>
      </c>
      <c r="J38" s="2">
        <v>253337</v>
      </c>
      <c r="K38" s="2">
        <v>278325</v>
      </c>
      <c r="L38" s="2">
        <v>317324</v>
      </c>
      <c r="M38" s="2">
        <v>334128</v>
      </c>
      <c r="N38" s="3">
        <v>338369</v>
      </c>
    </row>
    <row r="39" spans="1:14">
      <c r="A39" s="119"/>
      <c r="B39" s="13"/>
      <c r="C39" s="13"/>
      <c r="D39" s="16" t="s">
        <v>19</v>
      </c>
      <c r="E39" s="16" t="s">
        <v>15</v>
      </c>
      <c r="F39" s="2"/>
      <c r="G39" s="2"/>
      <c r="H39" s="2">
        <v>186018</v>
      </c>
      <c r="I39" s="2">
        <v>163094</v>
      </c>
      <c r="J39" s="2">
        <v>183391</v>
      </c>
      <c r="K39" s="2">
        <v>199039</v>
      </c>
      <c r="L39" s="2">
        <v>219803</v>
      </c>
      <c r="M39" s="2">
        <v>232625</v>
      </c>
      <c r="N39" s="3">
        <v>243295</v>
      </c>
    </row>
    <row r="40" spans="1:14">
      <c r="A40" s="119"/>
      <c r="B40" s="13"/>
      <c r="C40" s="13" t="s">
        <v>24</v>
      </c>
      <c r="D40" s="16" t="s">
        <v>4</v>
      </c>
      <c r="E40" s="16" t="s">
        <v>15</v>
      </c>
      <c r="F40" s="4"/>
      <c r="G40" s="4"/>
      <c r="H40" s="4">
        <v>352.05</v>
      </c>
      <c r="I40" s="4">
        <v>504.48</v>
      </c>
      <c r="J40" s="4">
        <v>634.36</v>
      </c>
      <c r="K40" s="4">
        <v>716.08</v>
      </c>
      <c r="L40" s="4">
        <v>838.95</v>
      </c>
      <c r="M40" s="4">
        <v>917.42</v>
      </c>
      <c r="N40" s="5">
        <v>976.61</v>
      </c>
    </row>
    <row r="41" spans="1:14">
      <c r="A41" s="119"/>
      <c r="B41" s="16"/>
      <c r="C41" s="16"/>
      <c r="D41" s="16" t="s">
        <v>25</v>
      </c>
      <c r="E41" s="16" t="s">
        <v>15</v>
      </c>
      <c r="F41" s="2">
        <v>230</v>
      </c>
      <c r="G41" s="2">
        <v>230</v>
      </c>
      <c r="H41" s="2">
        <v>240</v>
      </c>
      <c r="I41" s="2">
        <v>328</v>
      </c>
      <c r="J41" s="2">
        <v>554</v>
      </c>
      <c r="K41" s="2">
        <v>611</v>
      </c>
      <c r="L41" s="2">
        <v>634</v>
      </c>
      <c r="M41" s="2">
        <v>601</v>
      </c>
      <c r="N41" s="3">
        <v>674</v>
      </c>
    </row>
    <row r="42" spans="1:14" ht="13.9" customHeight="1">
      <c r="A42" s="119"/>
      <c r="B42" s="13" t="s">
        <v>36</v>
      </c>
      <c r="C42" s="12" t="s">
        <v>14</v>
      </c>
      <c r="D42" s="16" t="s">
        <v>18</v>
      </c>
      <c r="E42" s="16" t="s">
        <v>15</v>
      </c>
      <c r="F42" s="2">
        <v>98501</v>
      </c>
      <c r="G42" s="2">
        <v>103493</v>
      </c>
      <c r="H42" s="2">
        <v>135296</v>
      </c>
      <c r="I42" s="2">
        <v>142343</v>
      </c>
      <c r="J42" s="2">
        <v>159244</v>
      </c>
      <c r="K42" s="2">
        <v>163253</v>
      </c>
      <c r="L42" s="2">
        <v>171382</v>
      </c>
      <c r="M42" s="2">
        <v>172566</v>
      </c>
      <c r="N42" s="3">
        <v>186661</v>
      </c>
    </row>
    <row r="43" spans="1:14">
      <c r="A43" s="119"/>
      <c r="B43" s="13"/>
      <c r="C43" s="13"/>
      <c r="D43" s="16" t="s">
        <v>19</v>
      </c>
      <c r="E43" s="16" t="s">
        <v>15</v>
      </c>
      <c r="F43" s="2">
        <v>103452</v>
      </c>
      <c r="G43" s="2">
        <v>106073</v>
      </c>
      <c r="H43" s="2">
        <v>168912</v>
      </c>
      <c r="I43" s="2">
        <v>145607</v>
      </c>
      <c r="J43" s="2">
        <v>162519</v>
      </c>
      <c r="K43" s="2">
        <v>165790</v>
      </c>
      <c r="L43" s="2">
        <v>172660</v>
      </c>
      <c r="M43" s="2">
        <v>176570</v>
      </c>
      <c r="N43" s="3">
        <v>189405</v>
      </c>
    </row>
    <row r="44" spans="1:14">
      <c r="A44" s="119"/>
      <c r="B44" s="13"/>
      <c r="C44" s="13" t="s">
        <v>24</v>
      </c>
      <c r="D44" s="16" t="s">
        <v>4</v>
      </c>
      <c r="E44" s="16" t="s">
        <v>15</v>
      </c>
      <c r="F44" s="4">
        <v>114.9147</v>
      </c>
      <c r="G44" s="4">
        <v>125.916</v>
      </c>
      <c r="H44" s="4">
        <v>264.62235511</v>
      </c>
      <c r="I44" s="4">
        <v>268.02999999999997</v>
      </c>
      <c r="J44" s="4">
        <v>305.52</v>
      </c>
      <c r="K44" s="4">
        <v>313.25</v>
      </c>
      <c r="L44" s="4">
        <v>336.65</v>
      </c>
      <c r="M44" s="4">
        <v>350.35</v>
      </c>
      <c r="N44" s="5">
        <v>395.37</v>
      </c>
    </row>
    <row r="45" spans="1:14">
      <c r="A45" s="119"/>
      <c r="B45" s="16"/>
      <c r="C45" s="16"/>
      <c r="D45" s="16" t="s">
        <v>25</v>
      </c>
      <c r="E45" s="16" t="s">
        <v>15</v>
      </c>
      <c r="F45" s="2">
        <v>3955</v>
      </c>
      <c r="G45" s="2">
        <v>4672</v>
      </c>
      <c r="H45" s="2">
        <v>5555</v>
      </c>
      <c r="I45" s="2">
        <v>5790</v>
      </c>
      <c r="J45" s="2">
        <v>6801</v>
      </c>
      <c r="K45" s="2">
        <v>6588</v>
      </c>
      <c r="L45" s="2">
        <v>6603</v>
      </c>
      <c r="M45" s="2">
        <v>8531</v>
      </c>
      <c r="N45" s="3">
        <v>9779</v>
      </c>
    </row>
    <row r="46" spans="1:14" ht="13.9" customHeight="1">
      <c r="A46" s="119"/>
      <c r="B46" s="13" t="s">
        <v>37</v>
      </c>
      <c r="C46" s="12" t="s">
        <v>14</v>
      </c>
      <c r="D46" s="16" t="s">
        <v>18</v>
      </c>
      <c r="E46" s="16" t="s">
        <v>15</v>
      </c>
      <c r="F46" s="2">
        <v>1651182</v>
      </c>
      <c r="G46" s="2">
        <v>1811647</v>
      </c>
      <c r="H46" s="2">
        <v>2048346</v>
      </c>
      <c r="I46" s="2">
        <v>2120092</v>
      </c>
      <c r="J46" s="2">
        <v>2356736</v>
      </c>
      <c r="K46" s="2">
        <v>2392986</v>
      </c>
      <c r="L46" s="2">
        <v>2493113</v>
      </c>
      <c r="M46" s="2">
        <v>2941461</v>
      </c>
      <c r="N46" s="3">
        <v>3276528</v>
      </c>
    </row>
    <row r="47" spans="1:14">
      <c r="A47" s="119"/>
      <c r="B47" s="13"/>
      <c r="C47" s="13"/>
      <c r="D47" s="16" t="s">
        <v>19</v>
      </c>
      <c r="E47" s="16" t="s">
        <v>15</v>
      </c>
      <c r="F47" s="2">
        <v>792449</v>
      </c>
      <c r="G47" s="2">
        <v>937789</v>
      </c>
      <c r="H47" s="2">
        <v>1162028</v>
      </c>
      <c r="I47" s="2">
        <v>1127084</v>
      </c>
      <c r="J47" s="2">
        <v>1236306</v>
      </c>
      <c r="K47" s="2">
        <v>1276898</v>
      </c>
      <c r="L47" s="2">
        <v>1388533</v>
      </c>
      <c r="M47" s="2">
        <v>1615195</v>
      </c>
      <c r="N47" s="3">
        <v>1783615</v>
      </c>
    </row>
    <row r="48" spans="1:14">
      <c r="A48" s="119"/>
      <c r="B48" s="13"/>
      <c r="C48" s="13" t="s">
        <v>24</v>
      </c>
      <c r="D48" s="16" t="s">
        <v>4</v>
      </c>
      <c r="E48" s="16" t="s">
        <v>15</v>
      </c>
      <c r="F48" s="4">
        <v>3725.01</v>
      </c>
      <c r="G48" s="4">
        <v>6257.85</v>
      </c>
      <c r="H48" s="4">
        <v>7794.1960296200004</v>
      </c>
      <c r="I48" s="4">
        <v>8560.07</v>
      </c>
      <c r="J48" s="4">
        <v>9588.1299999999992</v>
      </c>
      <c r="K48" s="4">
        <v>9942.41</v>
      </c>
      <c r="L48" s="4">
        <v>10756.4</v>
      </c>
      <c r="M48" s="4">
        <v>13122.39</v>
      </c>
      <c r="N48" s="5">
        <v>15608.33</v>
      </c>
    </row>
    <row r="49" spans="1:14">
      <c r="A49" s="119"/>
      <c r="B49" s="16"/>
      <c r="C49" s="16"/>
      <c r="D49" s="16" t="s">
        <v>25</v>
      </c>
      <c r="E49" s="16" t="s">
        <v>15</v>
      </c>
      <c r="F49" s="2">
        <v>4208</v>
      </c>
      <c r="G49" s="2">
        <v>5129</v>
      </c>
      <c r="H49" s="2">
        <v>6076</v>
      </c>
      <c r="I49" s="2">
        <v>5922</v>
      </c>
      <c r="J49" s="2">
        <v>6527</v>
      </c>
      <c r="K49" s="2">
        <v>6641</v>
      </c>
      <c r="L49" s="2">
        <v>6755</v>
      </c>
      <c r="M49" s="2">
        <v>6539</v>
      </c>
      <c r="N49" s="3">
        <v>7189</v>
      </c>
    </row>
    <row r="50" spans="1:14" ht="13.9" customHeight="1">
      <c r="A50" s="119"/>
      <c r="B50" s="13" t="s">
        <v>38</v>
      </c>
      <c r="C50" s="12" t="s">
        <v>14</v>
      </c>
      <c r="D50" s="16" t="s">
        <v>18</v>
      </c>
      <c r="E50" s="16" t="s">
        <v>15</v>
      </c>
      <c r="F50" s="2">
        <v>1655264</v>
      </c>
      <c r="G50" s="2">
        <v>1941821</v>
      </c>
      <c r="H50" s="2">
        <v>2035982</v>
      </c>
      <c r="I50" s="2">
        <v>1941219</v>
      </c>
      <c r="J50" s="2">
        <v>2127343</v>
      </c>
      <c r="K50" s="2">
        <v>2125739</v>
      </c>
      <c r="L50" s="2">
        <v>2240664</v>
      </c>
      <c r="M50" s="2">
        <v>2270322</v>
      </c>
      <c r="N50" s="3">
        <v>2472022</v>
      </c>
    </row>
    <row r="51" spans="1:14">
      <c r="A51" s="119"/>
      <c r="B51" s="13"/>
      <c r="C51" s="13"/>
      <c r="D51" s="16" t="s">
        <v>19</v>
      </c>
      <c r="E51" s="16" t="s">
        <v>15</v>
      </c>
      <c r="F51" s="2">
        <v>561475</v>
      </c>
      <c r="G51" s="2">
        <v>650188</v>
      </c>
      <c r="H51" s="2">
        <v>937587</v>
      </c>
      <c r="I51" s="2">
        <v>809210</v>
      </c>
      <c r="J51" s="2">
        <v>906624</v>
      </c>
      <c r="K51" s="2">
        <v>948148</v>
      </c>
      <c r="L51" s="2">
        <v>1004844</v>
      </c>
      <c r="M51" s="2">
        <v>1034079</v>
      </c>
      <c r="N51" s="3">
        <v>1109274</v>
      </c>
    </row>
    <row r="52" spans="1:14">
      <c r="A52" s="119"/>
      <c r="B52" s="13"/>
      <c r="C52" s="13" t="s">
        <v>24</v>
      </c>
      <c r="D52" s="16" t="s">
        <v>4</v>
      </c>
      <c r="E52" s="16" t="s">
        <v>15</v>
      </c>
      <c r="F52" s="4">
        <v>5582.9</v>
      </c>
      <c r="G52" s="4">
        <v>5689.32</v>
      </c>
      <c r="H52" s="4">
        <v>6221.42</v>
      </c>
      <c r="I52" s="4">
        <v>6358.48</v>
      </c>
      <c r="J52" s="4">
        <v>7274.56</v>
      </c>
      <c r="K52" s="4">
        <v>7453.37</v>
      </c>
      <c r="L52" s="4">
        <v>8084.7</v>
      </c>
      <c r="M52" s="4">
        <v>8558.41</v>
      </c>
      <c r="N52" s="5">
        <v>9892.51</v>
      </c>
    </row>
    <row r="53" spans="1:14">
      <c r="A53" s="120"/>
      <c r="B53" s="16"/>
      <c r="C53" s="16"/>
      <c r="D53" s="16" t="s">
        <v>25</v>
      </c>
      <c r="E53" s="16" t="s">
        <v>15</v>
      </c>
      <c r="F53" s="2">
        <v>1345</v>
      </c>
      <c r="G53" s="2">
        <v>2674</v>
      </c>
      <c r="H53" s="2">
        <v>2204</v>
      </c>
      <c r="I53" s="2">
        <v>3246</v>
      </c>
      <c r="J53" s="2">
        <v>3538</v>
      </c>
      <c r="K53" s="2">
        <v>3955</v>
      </c>
      <c r="L53" s="2">
        <v>5588</v>
      </c>
      <c r="M53" s="2">
        <v>5789</v>
      </c>
      <c r="N53" s="116">
        <v>5892</v>
      </c>
    </row>
    <row r="54" spans="1:14" ht="13.9" customHeight="1">
      <c r="A54" s="119"/>
      <c r="B54" s="13" t="s">
        <v>39</v>
      </c>
      <c r="C54" s="12" t="s">
        <v>14</v>
      </c>
      <c r="D54" s="16" t="s">
        <v>18</v>
      </c>
      <c r="E54" s="16" t="s">
        <v>15</v>
      </c>
      <c r="F54" s="2">
        <v>386640</v>
      </c>
      <c r="G54" s="2">
        <v>548911</v>
      </c>
      <c r="H54" s="2">
        <v>567174</v>
      </c>
      <c r="I54" s="2">
        <v>734082</v>
      </c>
      <c r="J54" s="2">
        <v>829611</v>
      </c>
      <c r="K54" s="2">
        <v>879670</v>
      </c>
      <c r="L54" s="2">
        <v>1087948</v>
      </c>
      <c r="M54" s="2">
        <v>1145446</v>
      </c>
      <c r="N54" s="3">
        <v>1211594</v>
      </c>
    </row>
    <row r="55" spans="1:14" s="122" customFormat="1">
      <c r="A55" s="119"/>
      <c r="B55" s="13"/>
      <c r="C55" s="13"/>
      <c r="D55" s="16" t="s">
        <v>19</v>
      </c>
      <c r="E55" s="16" t="s">
        <v>15</v>
      </c>
      <c r="F55" s="2">
        <v>348332</v>
      </c>
      <c r="G55" s="2">
        <v>495556</v>
      </c>
      <c r="H55" s="2">
        <v>538807</v>
      </c>
      <c r="I55" s="2">
        <v>631690</v>
      </c>
      <c r="J55" s="2">
        <v>683244</v>
      </c>
      <c r="K55" s="2">
        <v>702281</v>
      </c>
      <c r="L55" s="2">
        <v>845174</v>
      </c>
      <c r="M55" s="2">
        <v>885676</v>
      </c>
      <c r="N55" s="3">
        <v>919931</v>
      </c>
    </row>
    <row r="56" spans="1:14" s="122" customFormat="1">
      <c r="A56" s="120"/>
      <c r="B56" s="13"/>
      <c r="C56" s="13" t="s">
        <v>24</v>
      </c>
      <c r="D56" s="16" t="s">
        <v>4</v>
      </c>
      <c r="E56" s="16" t="s">
        <v>15</v>
      </c>
      <c r="F56" s="123">
        <v>1009.19</v>
      </c>
      <c r="G56" s="123">
        <v>1366.98</v>
      </c>
      <c r="H56" s="123">
        <v>1576.9</v>
      </c>
      <c r="I56" s="123">
        <v>2200.0100000000002</v>
      </c>
      <c r="J56" s="123">
        <v>2469.23</v>
      </c>
      <c r="K56" s="123">
        <v>2675.47</v>
      </c>
      <c r="L56" s="123">
        <v>3347.14</v>
      </c>
      <c r="M56" s="123">
        <v>3711.68</v>
      </c>
      <c r="N56" s="124">
        <v>4152.59</v>
      </c>
    </row>
    <row r="57" spans="1:14">
      <c r="A57" s="120"/>
      <c r="B57" s="16"/>
      <c r="C57" s="16"/>
      <c r="D57" s="16" t="s">
        <v>25</v>
      </c>
      <c r="E57" s="16" t="s">
        <v>15</v>
      </c>
      <c r="F57" s="2">
        <v>1311</v>
      </c>
      <c r="G57" s="2">
        <v>3045</v>
      </c>
      <c r="H57" s="2">
        <v>3668</v>
      </c>
      <c r="I57" s="2">
        <v>3238</v>
      </c>
      <c r="J57" s="2">
        <v>4206</v>
      </c>
      <c r="K57" s="2">
        <v>4090</v>
      </c>
      <c r="L57" s="2">
        <v>4455</v>
      </c>
      <c r="M57" s="2">
        <v>4467</v>
      </c>
      <c r="N57" s="116">
        <v>4175</v>
      </c>
    </row>
    <row r="58" spans="1:14" ht="13.9" customHeight="1">
      <c r="A58" s="120"/>
      <c r="B58" s="13" t="s">
        <v>40</v>
      </c>
      <c r="C58" s="12" t="s">
        <v>14</v>
      </c>
      <c r="D58" s="16" t="s">
        <v>18</v>
      </c>
      <c r="E58" s="16" t="s">
        <v>15</v>
      </c>
      <c r="F58" s="2">
        <v>534679</v>
      </c>
      <c r="G58" s="2">
        <v>973543</v>
      </c>
      <c r="H58" s="2">
        <v>1163041</v>
      </c>
      <c r="I58" s="2">
        <v>1012510</v>
      </c>
      <c r="J58" s="2">
        <v>1146466</v>
      </c>
      <c r="K58" s="2">
        <v>1156527</v>
      </c>
      <c r="L58" s="2">
        <v>1241475</v>
      </c>
      <c r="M58" s="2">
        <v>1281165</v>
      </c>
      <c r="N58" s="116">
        <v>1273109</v>
      </c>
    </row>
    <row r="59" spans="1:14">
      <c r="A59" s="120"/>
      <c r="B59" s="13"/>
      <c r="C59" s="13"/>
      <c r="D59" s="16" t="s">
        <v>19</v>
      </c>
      <c r="E59" s="16" t="s">
        <v>15</v>
      </c>
      <c r="F59" s="2">
        <v>500463</v>
      </c>
      <c r="G59" s="2">
        <v>900687</v>
      </c>
      <c r="H59" s="2">
        <v>987987</v>
      </c>
      <c r="I59" s="2">
        <v>1090490</v>
      </c>
      <c r="J59" s="2">
        <v>1202874</v>
      </c>
      <c r="K59" s="2">
        <v>1212036</v>
      </c>
      <c r="L59" s="2">
        <v>1275870</v>
      </c>
      <c r="M59" s="2">
        <v>1327335</v>
      </c>
      <c r="N59" s="116">
        <v>1391183</v>
      </c>
    </row>
    <row r="60" spans="1:14">
      <c r="A60" s="120"/>
      <c r="B60" s="13"/>
      <c r="C60" s="13" t="s">
        <v>24</v>
      </c>
      <c r="D60" s="16" t="s">
        <v>4</v>
      </c>
      <c r="E60" s="16" t="s">
        <v>15</v>
      </c>
      <c r="F60" s="4">
        <v>1503</v>
      </c>
      <c r="G60" s="4">
        <v>3059.94</v>
      </c>
      <c r="H60" s="4">
        <v>3579.0003097099998</v>
      </c>
      <c r="I60" s="4">
        <v>3505.47</v>
      </c>
      <c r="J60" s="4">
        <v>4126.79</v>
      </c>
      <c r="K60" s="4">
        <v>4176.8</v>
      </c>
      <c r="L60" s="4">
        <v>4507.6899999999996</v>
      </c>
      <c r="M60" s="4">
        <v>4825.58</v>
      </c>
      <c r="N60" s="115">
        <v>5152.84</v>
      </c>
    </row>
    <row r="61" spans="1:14">
      <c r="A61" s="120"/>
      <c r="B61" s="16"/>
      <c r="C61" s="16"/>
      <c r="D61" s="16" t="s">
        <v>25</v>
      </c>
      <c r="E61" s="16" t="s">
        <v>15</v>
      </c>
      <c r="F61" s="2">
        <v>799</v>
      </c>
      <c r="G61" s="2">
        <v>528</v>
      </c>
      <c r="H61" s="2">
        <v>1520</v>
      </c>
      <c r="I61" s="2">
        <v>986</v>
      </c>
      <c r="J61" s="2">
        <v>1227</v>
      </c>
      <c r="K61" s="2">
        <v>1227</v>
      </c>
      <c r="L61" s="2">
        <v>1155</v>
      </c>
      <c r="M61" s="2">
        <v>2336</v>
      </c>
      <c r="N61" s="116">
        <v>2132</v>
      </c>
    </row>
    <row r="62" spans="1:14" ht="13.9" customHeight="1">
      <c r="A62" s="120"/>
      <c r="B62" s="13" t="s">
        <v>41</v>
      </c>
      <c r="C62" s="12" t="s">
        <v>14</v>
      </c>
      <c r="D62" s="16" t="s">
        <v>18</v>
      </c>
      <c r="E62" s="16" t="s">
        <v>15</v>
      </c>
      <c r="F62" s="2">
        <v>294023</v>
      </c>
      <c r="G62" s="2">
        <v>216979</v>
      </c>
      <c r="H62" s="2">
        <v>259727</v>
      </c>
      <c r="I62" s="2">
        <v>282862</v>
      </c>
      <c r="J62" s="2">
        <v>314739</v>
      </c>
      <c r="K62" s="2">
        <v>316927</v>
      </c>
      <c r="L62" s="2">
        <v>318383</v>
      </c>
      <c r="M62" s="2">
        <v>507659</v>
      </c>
      <c r="N62" s="116">
        <v>496776</v>
      </c>
    </row>
    <row r="63" spans="1:14" ht="12.6" customHeight="1">
      <c r="A63" s="120"/>
      <c r="B63" s="13"/>
      <c r="C63" s="13"/>
      <c r="D63" s="16" t="s">
        <v>19</v>
      </c>
      <c r="E63" s="16" t="s">
        <v>15</v>
      </c>
      <c r="F63" s="2">
        <v>123262</v>
      </c>
      <c r="G63" s="2">
        <v>99809</v>
      </c>
      <c r="H63" s="2">
        <v>117749</v>
      </c>
      <c r="I63" s="2">
        <v>144185</v>
      </c>
      <c r="J63" s="2">
        <v>164344</v>
      </c>
      <c r="K63" s="2">
        <v>170355</v>
      </c>
      <c r="L63" s="2">
        <v>173726</v>
      </c>
      <c r="M63" s="2">
        <v>213867</v>
      </c>
      <c r="N63" s="116">
        <v>212894</v>
      </c>
    </row>
    <row r="64" spans="1:14">
      <c r="A64" s="120"/>
      <c r="B64" s="13"/>
      <c r="C64" s="13" t="s">
        <v>24</v>
      </c>
      <c r="D64" s="16" t="s">
        <v>4</v>
      </c>
      <c r="E64" s="16" t="s">
        <v>15</v>
      </c>
      <c r="F64" s="4">
        <v>287.83999999999997</v>
      </c>
      <c r="G64" s="4">
        <v>288.11</v>
      </c>
      <c r="H64" s="4">
        <v>435.86</v>
      </c>
      <c r="I64" s="4">
        <v>550.86</v>
      </c>
      <c r="J64" s="4">
        <v>630.24</v>
      </c>
      <c r="K64" s="4">
        <v>646.65</v>
      </c>
      <c r="L64" s="4">
        <v>673.3</v>
      </c>
      <c r="M64" s="4">
        <v>1066.94</v>
      </c>
      <c r="N64" s="115">
        <v>1092.99</v>
      </c>
    </row>
    <row r="65" spans="1:14">
      <c r="A65" s="120"/>
      <c r="B65" s="16"/>
      <c r="C65" s="16"/>
      <c r="D65" s="16" t="s">
        <v>25</v>
      </c>
      <c r="E65" s="16" t="s">
        <v>15</v>
      </c>
      <c r="F65" s="2">
        <v>1104</v>
      </c>
      <c r="G65" s="2">
        <v>1289</v>
      </c>
      <c r="H65" s="2">
        <v>1975</v>
      </c>
      <c r="I65" s="2">
        <v>1474</v>
      </c>
      <c r="J65" s="2">
        <v>1474</v>
      </c>
      <c r="K65" s="2">
        <v>1456</v>
      </c>
      <c r="L65" s="2">
        <v>1521</v>
      </c>
      <c r="M65" s="2">
        <v>2316</v>
      </c>
      <c r="N65" s="116">
        <v>2360</v>
      </c>
    </row>
    <row r="66" spans="1:14" ht="13.9" customHeight="1">
      <c r="A66" s="120"/>
      <c r="B66" s="13" t="s">
        <v>42</v>
      </c>
      <c r="C66" s="12" t="s">
        <v>14</v>
      </c>
      <c r="D66" s="16" t="s">
        <v>18</v>
      </c>
      <c r="E66" s="16" t="s">
        <v>15</v>
      </c>
      <c r="F66" s="2">
        <v>424791</v>
      </c>
      <c r="G66" s="2">
        <v>369624</v>
      </c>
      <c r="H66" s="2">
        <v>415110</v>
      </c>
      <c r="I66" s="2">
        <v>386071</v>
      </c>
      <c r="J66" s="2">
        <v>420635</v>
      </c>
      <c r="K66" s="2">
        <v>425603</v>
      </c>
      <c r="L66" s="2">
        <v>436389</v>
      </c>
      <c r="M66" s="2">
        <v>545869</v>
      </c>
      <c r="N66" s="116">
        <v>566169</v>
      </c>
    </row>
    <row r="67" spans="1:14">
      <c r="A67" s="120"/>
      <c r="B67" s="13"/>
      <c r="C67" s="13"/>
      <c r="D67" s="16" t="s">
        <v>19</v>
      </c>
      <c r="E67" s="16" t="s">
        <v>15</v>
      </c>
      <c r="F67" s="2">
        <v>263465</v>
      </c>
      <c r="G67" s="2">
        <v>247677</v>
      </c>
      <c r="H67" s="2">
        <v>261130</v>
      </c>
      <c r="I67" s="2">
        <v>247160</v>
      </c>
      <c r="J67" s="2">
        <v>274216</v>
      </c>
      <c r="K67" s="2">
        <v>282652</v>
      </c>
      <c r="L67" s="2">
        <v>292093</v>
      </c>
      <c r="M67" s="2">
        <v>335585</v>
      </c>
      <c r="N67" s="116">
        <v>358131</v>
      </c>
    </row>
    <row r="68" spans="1:14">
      <c r="A68" s="120"/>
      <c r="B68" s="13"/>
      <c r="C68" s="13" t="s">
        <v>24</v>
      </c>
      <c r="D68" s="16" t="s">
        <v>4</v>
      </c>
      <c r="E68" s="16" t="s">
        <v>15</v>
      </c>
      <c r="F68" s="4">
        <v>650.49</v>
      </c>
      <c r="G68" s="4">
        <v>727.8</v>
      </c>
      <c r="H68" s="4">
        <v>895.5</v>
      </c>
      <c r="I68" s="4">
        <v>817.32</v>
      </c>
      <c r="J68" s="4">
        <v>916.76</v>
      </c>
      <c r="K68" s="4">
        <v>942.99</v>
      </c>
      <c r="L68" s="4">
        <v>1009.74</v>
      </c>
      <c r="M68" s="4">
        <v>1280.45</v>
      </c>
      <c r="N68" s="115">
        <v>1394.74</v>
      </c>
    </row>
    <row r="69" spans="1:14">
      <c r="A69" s="120"/>
      <c r="B69" s="16"/>
      <c r="C69" s="16"/>
      <c r="D69" s="16" t="s">
        <v>25</v>
      </c>
      <c r="E69" s="16" t="s">
        <v>15</v>
      </c>
      <c r="F69" s="2">
        <v>614</v>
      </c>
      <c r="G69" s="2">
        <v>597</v>
      </c>
      <c r="H69" s="2">
        <v>722</v>
      </c>
      <c r="I69" s="2">
        <v>694</v>
      </c>
      <c r="J69" s="2">
        <v>741</v>
      </c>
      <c r="K69" s="2">
        <v>706</v>
      </c>
      <c r="L69" s="2">
        <v>718</v>
      </c>
      <c r="M69" s="2">
        <v>711</v>
      </c>
      <c r="N69" s="116">
        <v>1018</v>
      </c>
    </row>
    <row r="70" spans="1:14" ht="13.9" customHeight="1">
      <c r="A70" s="120"/>
      <c r="B70" s="13" t="s">
        <v>43</v>
      </c>
      <c r="C70" s="12" t="s">
        <v>14</v>
      </c>
      <c r="D70" s="16" t="s">
        <v>18</v>
      </c>
      <c r="E70" s="16" t="s">
        <v>15</v>
      </c>
      <c r="F70" s="2">
        <v>233891</v>
      </c>
      <c r="G70" s="2">
        <v>221541</v>
      </c>
      <c r="H70" s="2">
        <v>275832</v>
      </c>
      <c r="I70" s="2">
        <v>261748</v>
      </c>
      <c r="J70" s="2">
        <v>283977</v>
      </c>
      <c r="K70" s="2">
        <v>291233</v>
      </c>
      <c r="L70" s="2">
        <v>301319</v>
      </c>
      <c r="M70" s="2">
        <v>306222</v>
      </c>
      <c r="N70" s="116">
        <v>380737</v>
      </c>
    </row>
    <row r="71" spans="1:14">
      <c r="A71" s="120"/>
      <c r="B71" s="13"/>
      <c r="C71" s="13"/>
      <c r="D71" s="16" t="s">
        <v>19</v>
      </c>
      <c r="E71" s="16" t="s">
        <v>15</v>
      </c>
      <c r="F71" s="2">
        <v>160929</v>
      </c>
      <c r="G71" s="2">
        <v>202568</v>
      </c>
      <c r="H71" s="2">
        <v>240755</v>
      </c>
      <c r="I71" s="2">
        <v>228506</v>
      </c>
      <c r="J71" s="2">
        <v>236421</v>
      </c>
      <c r="K71" s="2">
        <v>244092</v>
      </c>
      <c r="L71" s="2">
        <v>252453</v>
      </c>
      <c r="M71" s="2">
        <v>259719</v>
      </c>
      <c r="N71" s="116">
        <v>322619</v>
      </c>
    </row>
    <row r="72" spans="1:14">
      <c r="A72" s="120"/>
      <c r="B72" s="13"/>
      <c r="C72" s="13" t="s">
        <v>24</v>
      </c>
      <c r="D72" s="16" t="s">
        <v>4</v>
      </c>
      <c r="E72" s="16" t="s">
        <v>15</v>
      </c>
      <c r="F72" s="4">
        <v>326.99</v>
      </c>
      <c r="G72" s="4">
        <v>418.18</v>
      </c>
      <c r="H72" s="4">
        <v>694.99</v>
      </c>
      <c r="I72" s="4">
        <v>698.85</v>
      </c>
      <c r="J72" s="4">
        <v>712</v>
      </c>
      <c r="K72" s="4">
        <v>736.54</v>
      </c>
      <c r="L72" s="4">
        <v>799.8</v>
      </c>
      <c r="M72" s="4">
        <v>838.18</v>
      </c>
      <c r="N72" s="115">
        <v>1087.8699999999999</v>
      </c>
    </row>
    <row r="73" spans="1:14">
      <c r="A73" s="120"/>
      <c r="B73" s="16"/>
      <c r="C73" s="16"/>
      <c r="D73" s="16" t="s">
        <v>25</v>
      </c>
      <c r="E73" s="16" t="s">
        <v>15</v>
      </c>
      <c r="F73" s="2">
        <v>1141</v>
      </c>
      <c r="G73" s="2">
        <v>1369</v>
      </c>
      <c r="H73" s="2">
        <v>2005</v>
      </c>
      <c r="I73" s="2">
        <v>2533</v>
      </c>
      <c r="J73" s="2">
        <v>2856</v>
      </c>
      <c r="K73" s="2">
        <v>3102</v>
      </c>
      <c r="L73" s="2">
        <v>3213</v>
      </c>
      <c r="M73" s="2">
        <v>3161</v>
      </c>
      <c r="N73" s="116">
        <v>3263</v>
      </c>
    </row>
    <row r="74" spans="1:14" ht="13.9" customHeight="1">
      <c r="A74" s="120"/>
      <c r="B74" s="13" t="s">
        <v>44</v>
      </c>
      <c r="C74" s="12" t="s">
        <v>14</v>
      </c>
      <c r="D74" s="16" t="s">
        <v>18</v>
      </c>
      <c r="E74" s="16" t="s">
        <v>15</v>
      </c>
      <c r="F74" s="2">
        <v>271143</v>
      </c>
      <c r="G74" s="2">
        <v>315087</v>
      </c>
      <c r="H74" s="2">
        <v>451869</v>
      </c>
      <c r="I74" s="2">
        <v>520441</v>
      </c>
      <c r="J74" s="2">
        <v>592830</v>
      </c>
      <c r="K74" s="2">
        <v>621884</v>
      </c>
      <c r="L74" s="2">
        <v>652911</v>
      </c>
      <c r="M74" s="2">
        <v>667123</v>
      </c>
      <c r="N74" s="116">
        <v>711035</v>
      </c>
    </row>
    <row r="75" spans="1:14">
      <c r="A75" s="120"/>
      <c r="B75" s="13"/>
      <c r="C75" s="13"/>
      <c r="D75" s="16" t="s">
        <v>19</v>
      </c>
      <c r="E75" s="16" t="s">
        <v>15</v>
      </c>
      <c r="F75" s="2">
        <v>230511</v>
      </c>
      <c r="G75" s="2">
        <v>248840</v>
      </c>
      <c r="H75" s="2">
        <v>301015</v>
      </c>
      <c r="I75" s="2">
        <v>399836</v>
      </c>
      <c r="J75" s="2">
        <v>446959</v>
      </c>
      <c r="K75" s="2">
        <v>459310</v>
      </c>
      <c r="L75" s="2">
        <v>483734</v>
      </c>
      <c r="M75" s="2">
        <v>496861</v>
      </c>
      <c r="N75" s="116">
        <v>540610</v>
      </c>
    </row>
    <row r="76" spans="1:14">
      <c r="A76" s="120"/>
      <c r="B76" s="13"/>
      <c r="C76" s="13" t="s">
        <v>24</v>
      </c>
      <c r="D76" s="16" t="s">
        <v>4</v>
      </c>
      <c r="E76" s="16" t="s">
        <v>15</v>
      </c>
      <c r="F76" s="4">
        <v>440.95</v>
      </c>
      <c r="G76" s="4">
        <v>691.04</v>
      </c>
      <c r="H76" s="4">
        <v>1058.4229831299999</v>
      </c>
      <c r="I76" s="4">
        <v>1343.71</v>
      </c>
      <c r="J76" s="4">
        <v>1569.35</v>
      </c>
      <c r="K76" s="4">
        <v>1661.19</v>
      </c>
      <c r="L76" s="4">
        <v>1781</v>
      </c>
      <c r="M76" s="4">
        <v>1894.7</v>
      </c>
      <c r="N76" s="115">
        <v>2137.13</v>
      </c>
    </row>
    <row r="77" spans="1:14">
      <c r="A77" s="120"/>
      <c r="B77" s="16"/>
      <c r="C77" s="16"/>
      <c r="D77" s="16" t="s">
        <v>25</v>
      </c>
      <c r="E77" s="16" t="s">
        <v>15</v>
      </c>
      <c r="F77" s="2">
        <v>822</v>
      </c>
      <c r="G77" s="2">
        <v>908</v>
      </c>
      <c r="H77" s="2">
        <v>1786</v>
      </c>
      <c r="I77" s="2">
        <v>1922</v>
      </c>
      <c r="J77" s="2">
        <v>1999</v>
      </c>
      <c r="K77" s="2">
        <v>2344</v>
      </c>
      <c r="L77" s="2">
        <v>2474</v>
      </c>
      <c r="M77" s="2">
        <v>2460</v>
      </c>
      <c r="N77" s="116">
        <v>2468</v>
      </c>
    </row>
    <row r="78" spans="1:14" ht="13.9" customHeight="1">
      <c r="A78" s="120"/>
      <c r="B78" s="13" t="s">
        <v>45</v>
      </c>
      <c r="C78" s="12" t="s">
        <v>14</v>
      </c>
      <c r="D78" s="16" t="s">
        <v>18</v>
      </c>
      <c r="E78" s="16" t="s">
        <v>15</v>
      </c>
      <c r="F78" s="2">
        <v>263736</v>
      </c>
      <c r="G78" s="2">
        <v>255611</v>
      </c>
      <c r="H78" s="2">
        <v>286856</v>
      </c>
      <c r="I78" s="2">
        <v>358227</v>
      </c>
      <c r="J78" s="2">
        <v>397334</v>
      </c>
      <c r="K78" s="2">
        <v>415255</v>
      </c>
      <c r="L78" s="2">
        <v>447779</v>
      </c>
      <c r="M78" s="2">
        <v>463519</v>
      </c>
      <c r="N78" s="116">
        <v>483084</v>
      </c>
    </row>
    <row r="79" spans="1:14">
      <c r="A79" s="120"/>
      <c r="B79" s="13"/>
      <c r="C79" s="13"/>
      <c r="D79" s="16" t="s">
        <v>19</v>
      </c>
      <c r="E79" s="16" t="s">
        <v>15</v>
      </c>
      <c r="F79" s="2">
        <v>315901</v>
      </c>
      <c r="G79" s="2">
        <v>343635</v>
      </c>
      <c r="H79" s="2">
        <v>360507</v>
      </c>
      <c r="I79" s="2">
        <v>434809</v>
      </c>
      <c r="J79" s="2">
        <v>476591</v>
      </c>
      <c r="K79" s="2">
        <v>497883</v>
      </c>
      <c r="L79" s="2">
        <v>534841</v>
      </c>
      <c r="M79" s="2">
        <v>557249</v>
      </c>
      <c r="N79" s="116">
        <v>589088</v>
      </c>
    </row>
    <row r="80" spans="1:14">
      <c r="A80" s="120"/>
      <c r="B80" s="13"/>
      <c r="C80" s="13" t="s">
        <v>24</v>
      </c>
      <c r="D80" s="16" t="s">
        <v>4</v>
      </c>
      <c r="E80" s="16" t="s">
        <v>15</v>
      </c>
      <c r="F80" s="4">
        <v>734.07</v>
      </c>
      <c r="G80" s="4">
        <v>806.98</v>
      </c>
      <c r="H80" s="4">
        <v>838.89</v>
      </c>
      <c r="I80" s="4">
        <v>1112.7</v>
      </c>
      <c r="J80" s="4">
        <v>1299.78</v>
      </c>
      <c r="K80" s="4">
        <v>1407.24</v>
      </c>
      <c r="L80" s="4">
        <v>1555.73</v>
      </c>
      <c r="M80" s="4">
        <v>1690.86</v>
      </c>
      <c r="N80" s="115">
        <v>1908.82</v>
      </c>
    </row>
    <row r="81" spans="1:14" s="122" customFormat="1">
      <c r="A81" s="120"/>
      <c r="B81" s="16"/>
      <c r="C81" s="16"/>
      <c r="D81" s="16" t="s">
        <v>25</v>
      </c>
      <c r="E81" s="16" t="s">
        <v>15</v>
      </c>
      <c r="F81" s="2">
        <v>1233</v>
      </c>
      <c r="G81" s="2">
        <v>1239</v>
      </c>
      <c r="H81" s="2">
        <v>1602</v>
      </c>
      <c r="I81" s="2">
        <v>1700</v>
      </c>
      <c r="J81" s="2">
        <v>2040</v>
      </c>
      <c r="K81" s="2">
        <v>2032</v>
      </c>
      <c r="L81" s="2">
        <v>2748</v>
      </c>
      <c r="M81" s="2">
        <v>2748</v>
      </c>
      <c r="N81" s="116">
        <v>2885</v>
      </c>
    </row>
    <row r="82" spans="1:14" s="122" customFormat="1" ht="13.9" customHeight="1">
      <c r="A82" s="120"/>
      <c r="B82" s="13" t="s">
        <v>46</v>
      </c>
      <c r="C82" s="12" t="s">
        <v>14</v>
      </c>
      <c r="D82" s="16" t="s">
        <v>18</v>
      </c>
      <c r="E82" s="16" t="s">
        <v>15</v>
      </c>
      <c r="F82" s="125">
        <v>334196</v>
      </c>
      <c r="G82" s="125">
        <v>307955</v>
      </c>
      <c r="H82" s="125">
        <v>364767</v>
      </c>
      <c r="I82" s="125">
        <v>365447</v>
      </c>
      <c r="J82" s="125">
        <v>474410</v>
      </c>
      <c r="K82" s="125">
        <v>489163</v>
      </c>
      <c r="L82" s="125">
        <v>641199</v>
      </c>
      <c r="M82" s="125">
        <v>657777</v>
      </c>
      <c r="N82" s="126">
        <v>689120</v>
      </c>
    </row>
    <row r="83" spans="1:14" s="122" customFormat="1">
      <c r="A83" s="120"/>
      <c r="B83" s="13"/>
      <c r="C83" s="13"/>
      <c r="D83" s="16" t="s">
        <v>19</v>
      </c>
      <c r="E83" s="16" t="s">
        <v>15</v>
      </c>
      <c r="F83" s="125">
        <v>533892</v>
      </c>
      <c r="G83" s="125">
        <v>583544</v>
      </c>
      <c r="H83" s="125">
        <v>723554</v>
      </c>
      <c r="I83" s="125">
        <v>874661</v>
      </c>
      <c r="J83" s="125">
        <v>954250</v>
      </c>
      <c r="K83" s="125">
        <v>985976</v>
      </c>
      <c r="L83" s="125">
        <v>1209296</v>
      </c>
      <c r="M83" s="125">
        <v>1244135</v>
      </c>
      <c r="N83" s="126">
        <v>1316110</v>
      </c>
    </row>
    <row r="84" spans="1:14" ht="21" customHeight="1">
      <c r="A84" s="121"/>
      <c r="B84" s="117"/>
      <c r="C84" s="130" t="s">
        <v>24</v>
      </c>
      <c r="D84" s="118" t="s">
        <v>4</v>
      </c>
      <c r="E84" s="118" t="s">
        <v>15</v>
      </c>
      <c r="F84" s="131">
        <v>1022.33</v>
      </c>
      <c r="G84" s="131">
        <v>1183.6600000000001</v>
      </c>
      <c r="H84" s="131">
        <v>1423.62</v>
      </c>
      <c r="I84" s="131">
        <v>1499.12</v>
      </c>
      <c r="J84" s="131">
        <v>1877.59</v>
      </c>
      <c r="K84" s="131">
        <v>1995.07</v>
      </c>
      <c r="L84" s="131">
        <v>2648.29</v>
      </c>
      <c r="M84" s="131">
        <v>2835.91</v>
      </c>
      <c r="N84" s="132">
        <v>3172.22</v>
      </c>
    </row>
    <row r="85" spans="1:14" s="122" customFormat="1">
      <c r="A85" s="127"/>
      <c r="B85" s="127"/>
      <c r="C85" s="127"/>
      <c r="D85" s="10"/>
      <c r="E85" s="10"/>
      <c r="F85" s="11"/>
      <c r="G85" s="11"/>
      <c r="H85" s="11"/>
      <c r="I85" s="129"/>
      <c r="J85" s="129"/>
      <c r="K85" s="129"/>
      <c r="L85" s="129"/>
      <c r="M85" s="129"/>
      <c r="N85" s="129"/>
    </row>
    <row r="87" spans="1:14">
      <c r="A87" s="10"/>
      <c r="B87" s="10"/>
      <c r="C87" s="10"/>
      <c r="D87" s="10"/>
      <c r="E87" s="10"/>
      <c r="F87" s="11"/>
      <c r="G87" s="11"/>
      <c r="H87" s="11"/>
      <c r="I87" s="11"/>
      <c r="J87" s="11"/>
      <c r="K87" s="11"/>
      <c r="L87" s="11"/>
      <c r="M87" s="11"/>
      <c r="N87" s="11"/>
    </row>
    <row r="88" spans="1:14">
      <c r="A88" s="9" t="s">
        <v>47</v>
      </c>
      <c r="B88" s="9"/>
      <c r="C88" s="9"/>
      <c r="D88" s="9"/>
      <c r="E88" s="9"/>
      <c r="F88" s="9"/>
      <c r="G88" s="9"/>
      <c r="H88" s="9"/>
      <c r="I88" s="9"/>
      <c r="J88" s="9"/>
      <c r="K88" s="9"/>
      <c r="L88" s="9"/>
      <c r="M88" s="9"/>
      <c r="N88" s="9"/>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T-17.1 2561 </vt:lpstr>
      <vt:lpstr>T-17.2 2561</vt:lpstr>
      <vt:lpstr>T-17.2 2552-2561</vt:lpstr>
      <vt:lpstr>2552-2561</vt:lpstr>
      <vt:lpstr>T-17.1</vt:lpstr>
      <vt:lpstr>T-17.2 2560</vt:lpstr>
      <vt:lpstr>2560</vt:lpstr>
      <vt:lpstr>2552-2560</vt:lpstr>
      <vt:lpstr>'T-17.2 2552-2561'!Print_Titles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2018-10-31T08:45:53Z</dcterms:created>
  <dcterms:modified xsi:type="dcterms:W3CDTF">2019-08-31T06:35:44Z</dcterms:modified>
</cp:coreProperties>
</file>