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ตารางที่1ok" sheetId="1" r:id="rId1"/>
  </sheets>
  <definedNames>
    <definedName name="_xlnm.Print_Area" localSheetId="0">ตารางที่1ok!$A$1:$D$32</definedName>
  </definedNames>
  <calcPr calcId="145621" iterateDelta="1E-4"/>
</workbook>
</file>

<file path=xl/calcChain.xml><?xml version="1.0" encoding="utf-8"?>
<calcChain xmlns="http://schemas.openxmlformats.org/spreadsheetml/2006/main">
  <c r="C8" i="1" l="1"/>
  <c r="C7" i="1" s="1"/>
  <c r="C9" i="1"/>
  <c r="D9" i="1"/>
  <c r="D8" i="1" s="1"/>
  <c r="B10" i="1"/>
  <c r="B11" i="1"/>
  <c r="B12" i="1"/>
  <c r="C13" i="1"/>
  <c r="D13" i="1"/>
  <c r="B13" i="1" s="1"/>
  <c r="B14" i="1"/>
  <c r="B15" i="1"/>
  <c r="B16" i="1"/>
  <c r="C21" i="1" l="1"/>
  <c r="C27" i="1"/>
  <c r="C20" i="1"/>
  <c r="C26" i="1"/>
  <c r="C19" i="1"/>
  <c r="C25" i="1"/>
  <c r="C28" i="1"/>
  <c r="C22" i="1"/>
  <c r="C24" i="1"/>
  <c r="D7" i="1"/>
  <c r="B9" i="1"/>
  <c r="D24" i="1" l="1"/>
  <c r="D21" i="1"/>
  <c r="D23" i="1"/>
  <c r="D26" i="1"/>
  <c r="D19" i="1"/>
  <c r="D25" i="1"/>
  <c r="D28" i="1"/>
  <c r="B8" i="1"/>
  <c r="D20" i="1"/>
  <c r="B7" i="1"/>
  <c r="B21" i="1" s="1"/>
  <c r="B20" i="1" l="1"/>
  <c r="B26" i="1"/>
  <c r="B19" i="1"/>
  <c r="B28" i="1"/>
  <c r="B22" i="1"/>
  <c r="B24" i="1"/>
  <c r="B27" i="1"/>
  <c r="B25" i="1"/>
  <c r="B23" i="1"/>
</calcChain>
</file>

<file path=xl/sharedStrings.xml><?xml version="1.0" encoding="utf-8"?>
<sst xmlns="http://schemas.openxmlformats.org/spreadsheetml/2006/main" count="32" uniqueCount="21">
  <si>
    <t xml:space="preserve">                     เดือนมีนาคม พ.ศ. 2561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</si>
  <si>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</si>
  <si>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</si>
  <si>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</si>
  <si>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</si>
  <si>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</si>
  <si>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</si>
  <si>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>-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</si>
  <si>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</si>
  <si>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</si>
  <si>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</si>
  <si>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</si>
  <si>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</si>
  <si>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</si>
  <si>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</si>
  <si>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</si>
  <si>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</si>
  <si>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</si>
  <si>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สถานภาพแรงงาน</t>
  </si>
  <si>
    <t xml:space="preserve">                เดือนมีนาคม พ.ศ. 2561</t>
  </si>
  <si>
    <t xml:space="preserve">ตารางที่ 1  ประชากรอายุ 15 ปีขึ้นไป  จำแนกตามสถานภาพแรงงานและเพศ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</si>
</sst>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_-#,##0.0_-;\-#,##0.0_-;_-&quot;-&quot;_-;_-@_-"/>
  </numFmts>
  <fonts count="10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UPC"/>
      <family val="2"/>
      <charset val="222"/>
    </font>
    <font>
      <b/>
      <sz val="18"/>
      <name val="TH SarabunPSK"/>
      <family val="2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8" fillId="0" borderId="0" xfId="0" applyNumberFormat="1" applyFont="1"/>
    <xf numFmtId="165" fontId="3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5" fillId="0" borderId="0" xfId="0" applyFont="1"/>
    <xf numFmtId="0" fontId="2" fillId="0" borderId="0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9">
    <cellStyle name="Comma 2" xfId="1"/>
    <cellStyle name="Comma 2 2" xfId="2"/>
    <cellStyle name="Normal" xfId="0" builtinId="0"/>
    <cellStyle name="Normal 2" xfId="3"/>
    <cellStyle name="Normal 2 2" xfId="4"/>
    <cellStyle name="เครื่องหมายจุลภาค 2" xfId="5"/>
    <cellStyle name="เครื่องหมายจุลภาค 3" xfId="6"/>
    <cellStyle name="ปกติ 2" xfId="7"/>
    <cellStyle name="ปกติ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43"/>
  <sheetViews>
    <sheetView showGridLines="0" tabSelected="1" view="pageBreakPreview" topLeftCell="A19" zoomScale="80" zoomScaleNormal="90" zoomScaleSheetLayoutView="80" workbookViewId="0">
      <selection activeCell="B31" sqref="B31"/>
    </sheetView>
  </sheetViews>
  <sheetFormatPr defaultRowHeight="24" customHeight="1"/>
  <cols>
    <col min="1" max="1" width="31.5703125" style="1" customWidth="1"/>
    <col min="2" max="4" width="22.7109375" style="1" customWidth="1"/>
    <col min="5" max="5" width="9.140625" style="1"/>
    <col min="6" max="8" width="9.5703125" style="1" bestFit="1" customWidth="1"/>
    <col min="9" max="16384" width="9.140625" style="1"/>
  </cols>
  <sheetData>
    <row r="1" spans="1:6" ht="27.75">
      <c r="A1" s="37" t="s">
        <v>20</v>
      </c>
    </row>
    <row r="2" spans="1:6" ht="27.75">
      <c r="A2" s="31" t="s">
        <v>19</v>
      </c>
    </row>
    <row r="3" spans="1:6" ht="8.1" customHeight="1">
      <c r="A3" s="36"/>
      <c r="B3" s="36"/>
      <c r="C3" s="36"/>
      <c r="D3" s="36"/>
    </row>
    <row r="4" spans="1:6" s="31" customFormat="1" ht="30" customHeight="1">
      <c r="A4" s="35" t="s">
        <v>18</v>
      </c>
      <c r="B4" s="34" t="s">
        <v>17</v>
      </c>
      <c r="C4" s="34" t="s">
        <v>16</v>
      </c>
      <c r="D4" s="34" t="s">
        <v>15</v>
      </c>
    </row>
    <row r="5" spans="1:6" s="31" customFormat="1" ht="27.75">
      <c r="A5" s="1"/>
      <c r="B5" s="33" t="s">
        <v>14</v>
      </c>
      <c r="C5" s="33"/>
      <c r="D5" s="33"/>
      <c r="E5" s="32"/>
    </row>
    <row r="6" spans="1:6" s="12" customFormat="1" ht="6" customHeight="1">
      <c r="A6" s="15"/>
      <c r="C6" s="30"/>
      <c r="D6" s="30"/>
      <c r="E6" s="19"/>
    </row>
    <row r="7" spans="1:6" s="12" customFormat="1" ht="27.75">
      <c r="A7" s="15" t="s">
        <v>12</v>
      </c>
      <c r="B7" s="30">
        <f>C7+D7</f>
        <v>444766</v>
      </c>
      <c r="C7" s="21">
        <f>C8+C13</f>
        <v>219369</v>
      </c>
      <c r="D7" s="21">
        <f>D8+D13</f>
        <v>225397</v>
      </c>
      <c r="E7" s="21"/>
      <c r="F7" s="29"/>
    </row>
    <row r="8" spans="1:6" s="12" customFormat="1" ht="27.75">
      <c r="A8" s="12" t="s">
        <v>11</v>
      </c>
      <c r="B8" s="21">
        <f>B9+B12</f>
        <v>294291</v>
      </c>
      <c r="C8" s="21">
        <f>C9+C12</f>
        <v>159966</v>
      </c>
      <c r="D8" s="21">
        <f>D9+D12</f>
        <v>134325</v>
      </c>
      <c r="E8" s="21"/>
      <c r="F8" s="29"/>
    </row>
    <row r="9" spans="1:6" s="7" customFormat="1" ht="27.75">
      <c r="A9" s="7" t="s">
        <v>10</v>
      </c>
      <c r="B9" s="28">
        <f>B10+B11</f>
        <v>291995</v>
      </c>
      <c r="C9" s="28">
        <f>C10</f>
        <v>158670</v>
      </c>
      <c r="D9" s="28">
        <f>D10+D11</f>
        <v>133325</v>
      </c>
      <c r="E9" s="19"/>
      <c r="F9" s="27"/>
    </row>
    <row r="10" spans="1:6" s="7" customFormat="1" ht="27.75">
      <c r="A10" s="7" t="s">
        <v>9</v>
      </c>
      <c r="B10" s="18">
        <f>C10+D10</f>
        <v>291724</v>
      </c>
      <c r="C10" s="17">
        <v>158670</v>
      </c>
      <c r="D10" s="17">
        <v>133054</v>
      </c>
      <c r="E10" s="19"/>
    </row>
    <row r="11" spans="1:6" s="7" customFormat="1" ht="27.75">
      <c r="A11" s="7" t="s">
        <v>8</v>
      </c>
      <c r="B11" s="18">
        <f>D11</f>
        <v>271</v>
      </c>
      <c r="C11" s="26" t="s">
        <v>7</v>
      </c>
      <c r="D11" s="26">
        <v>271</v>
      </c>
      <c r="E11" s="19"/>
    </row>
    <row r="12" spans="1:6" s="7" customFormat="1" ht="27.75">
      <c r="A12" s="7" t="s">
        <v>6</v>
      </c>
      <c r="B12" s="18">
        <f>C12+D12</f>
        <v>2296</v>
      </c>
      <c r="C12" s="17">
        <v>1296</v>
      </c>
      <c r="D12" s="17">
        <v>1000</v>
      </c>
      <c r="E12" s="25"/>
    </row>
    <row r="13" spans="1:6" s="12" customFormat="1" ht="27.75">
      <c r="A13" s="12" t="s">
        <v>5</v>
      </c>
      <c r="B13" s="24">
        <f>C13+D13</f>
        <v>150475</v>
      </c>
      <c r="C13" s="23">
        <f>SUM(C14:C16)</f>
        <v>59403</v>
      </c>
      <c r="D13" s="22">
        <f>SUM(D14:D16)</f>
        <v>91072</v>
      </c>
      <c r="E13" s="21"/>
      <c r="F13" s="20"/>
    </row>
    <row r="14" spans="1:6" s="7" customFormat="1" ht="27.75">
      <c r="A14" s="7" t="s">
        <v>4</v>
      </c>
      <c r="B14" s="18">
        <f>C14+D14</f>
        <v>33416</v>
      </c>
      <c r="C14" s="17">
        <v>2387</v>
      </c>
      <c r="D14" s="17">
        <v>31029</v>
      </c>
      <c r="E14" s="19"/>
    </row>
    <row r="15" spans="1:6" s="7" customFormat="1" ht="27.75">
      <c r="A15" s="7" t="s">
        <v>3</v>
      </c>
      <c r="B15" s="18">
        <f>C15+D15</f>
        <v>35636</v>
      </c>
      <c r="C15" s="17">
        <v>18143</v>
      </c>
      <c r="D15" s="17">
        <v>17493</v>
      </c>
      <c r="E15" s="19"/>
    </row>
    <row r="16" spans="1:6" s="7" customFormat="1" ht="27.75">
      <c r="A16" s="11" t="s">
        <v>2</v>
      </c>
      <c r="B16" s="18">
        <f>C16+D16</f>
        <v>81423</v>
      </c>
      <c r="C16" s="17">
        <v>38873</v>
      </c>
      <c r="D16" s="17">
        <v>42550</v>
      </c>
    </row>
    <row r="17" spans="1:9" s="7" customFormat="1" ht="27.75">
      <c r="A17" s="1"/>
      <c r="B17" s="16" t="s">
        <v>13</v>
      </c>
      <c r="C17" s="16"/>
      <c r="D17" s="16"/>
    </row>
    <row r="18" spans="1:9" s="12" customFormat="1" ht="6" customHeight="1">
      <c r="A18" s="15"/>
      <c r="B18" s="14"/>
      <c r="C18" s="14"/>
      <c r="D18" s="14"/>
      <c r="F18" s="8"/>
    </row>
    <row r="19" spans="1:9" s="12" customFormat="1" ht="27.75">
      <c r="A19" s="15" t="s">
        <v>12</v>
      </c>
      <c r="B19" s="14">
        <f>B7/$B$7*100</f>
        <v>100</v>
      </c>
      <c r="C19" s="14">
        <f>C7/$C$7*100</f>
        <v>100</v>
      </c>
      <c r="D19" s="14">
        <f>D7/$D$7*100</f>
        <v>100</v>
      </c>
      <c r="F19" s="8"/>
    </row>
    <row r="20" spans="1:9" s="12" customFormat="1" ht="27.75">
      <c r="A20" s="12" t="s">
        <v>11</v>
      </c>
      <c r="B20" s="14">
        <f>B8/$B$7*100</f>
        <v>66.16760273941803</v>
      </c>
      <c r="C20" s="14">
        <f>C8/$C$7*100</f>
        <v>72.920968778633267</v>
      </c>
      <c r="D20" s="13">
        <f>D8/$D$7*100</f>
        <v>59.594848201173932</v>
      </c>
      <c r="F20" s="8"/>
      <c r="G20" s="8"/>
      <c r="H20" s="8"/>
    </row>
    <row r="21" spans="1:9" s="12" customFormat="1" ht="27.75">
      <c r="A21" s="7" t="s">
        <v>10</v>
      </c>
      <c r="B21" s="10">
        <f>B9/$B$7*100</f>
        <v>65.651376229298094</v>
      </c>
      <c r="C21" s="10">
        <f>C9/$C$7*100</f>
        <v>72.330183389631159</v>
      </c>
      <c r="D21" s="9">
        <f>D9/$D$7*100</f>
        <v>59.151186573024482</v>
      </c>
      <c r="F21" s="8"/>
      <c r="G21" s="8"/>
      <c r="H21" s="8"/>
      <c r="I21" s="7"/>
    </row>
    <row r="22" spans="1:9" s="7" customFormat="1" ht="27.75">
      <c r="A22" s="7" t="s">
        <v>9</v>
      </c>
      <c r="B22" s="10">
        <f>B10/$B$7*100</f>
        <v>65.590445312816186</v>
      </c>
      <c r="C22" s="10">
        <f>C10/$C$7*100</f>
        <v>72.330183389631159</v>
      </c>
      <c r="D22" s="9">
        <v>59.1</v>
      </c>
      <c r="F22" s="8"/>
      <c r="G22" s="8"/>
      <c r="H22" s="8"/>
    </row>
    <row r="23" spans="1:9" s="7" customFormat="1" ht="27.75">
      <c r="A23" s="7" t="s">
        <v>8</v>
      </c>
      <c r="B23" s="10">
        <f>B11/$B$7*100</f>
        <v>6.0930916481925321E-2</v>
      </c>
      <c r="C23" s="9" t="s">
        <v>7</v>
      </c>
      <c r="D23" s="9">
        <f>D11/$D$7*100</f>
        <v>0.12023230122849904</v>
      </c>
      <c r="F23" s="8"/>
      <c r="G23" s="8"/>
      <c r="H23" s="8"/>
    </row>
    <row r="24" spans="1:9" s="7" customFormat="1" ht="27.75">
      <c r="A24" s="7" t="s">
        <v>6</v>
      </c>
      <c r="B24" s="10">
        <f>B12/$B$7*100</f>
        <v>0.51622651011992826</v>
      </c>
      <c r="C24" s="10">
        <f>C12/$C$7*100</f>
        <v>0.59078538900209232</v>
      </c>
      <c r="D24" s="9">
        <f>D12/$D$7*100</f>
        <v>0.44366162814944304</v>
      </c>
      <c r="F24" s="8"/>
      <c r="G24" s="8"/>
      <c r="H24" s="8"/>
      <c r="I24" s="12"/>
    </row>
    <row r="25" spans="1:9" s="12" customFormat="1" ht="27.75">
      <c r="A25" s="12" t="s">
        <v>5</v>
      </c>
      <c r="B25" s="14">
        <f>B13/$B$7*100</f>
        <v>33.83239726058197</v>
      </c>
      <c r="C25" s="14">
        <f>C13/$C$7*100</f>
        <v>27.079031221366741</v>
      </c>
      <c r="D25" s="13">
        <f>D13/$D$7*100</f>
        <v>40.405151798826076</v>
      </c>
      <c r="F25" s="8"/>
      <c r="G25" s="8"/>
      <c r="H25" s="8"/>
      <c r="I25" s="7"/>
    </row>
    <row r="26" spans="1:9" s="7" customFormat="1" ht="27.75">
      <c r="A26" s="7" t="s">
        <v>4</v>
      </c>
      <c r="B26" s="10">
        <f>B14/$B$7*100</f>
        <v>7.5131642256827185</v>
      </c>
      <c r="C26" s="10">
        <f>C14/$C$7*100</f>
        <v>1.088120928663576</v>
      </c>
      <c r="D26" s="9">
        <f>D14/$D$7*100</f>
        <v>13.766376659849067</v>
      </c>
      <c r="F26" s="8"/>
      <c r="G26" s="8"/>
      <c r="H26" s="8"/>
    </row>
    <row r="27" spans="1:9" s="7" customFormat="1" ht="27.75">
      <c r="A27" s="7" t="s">
        <v>3</v>
      </c>
      <c r="B27" s="10">
        <f>B15/$B$7*100</f>
        <v>8.0123030987080845</v>
      </c>
      <c r="C27" s="10">
        <f>C15/$C$7*100</f>
        <v>8.2705395931056795</v>
      </c>
      <c r="D27" s="9">
        <v>7.7</v>
      </c>
      <c r="F27" s="8"/>
      <c r="G27" s="8"/>
      <c r="H27" s="8"/>
    </row>
    <row r="28" spans="1:9" s="7" customFormat="1" ht="27.75">
      <c r="A28" s="11" t="s">
        <v>2</v>
      </c>
      <c r="B28" s="10">
        <f>B16/$B$7*100</f>
        <v>18.306929936191167</v>
      </c>
      <c r="C28" s="10">
        <f>C16/$C$7*100</f>
        <v>17.720370699597481</v>
      </c>
      <c r="D28" s="9">
        <f>D16/$D$7*100</f>
        <v>18.8778022777588</v>
      </c>
      <c r="F28" s="8"/>
      <c r="G28" s="1"/>
      <c r="H28" s="1"/>
      <c r="I28" s="1"/>
    </row>
    <row r="29" spans="1:9" ht="6.75" customHeight="1">
      <c r="A29" s="6"/>
      <c r="B29" s="5"/>
      <c r="C29" s="5"/>
      <c r="D29" s="5"/>
      <c r="G29" s="4"/>
      <c r="H29" s="4"/>
      <c r="I29" s="4"/>
    </row>
    <row r="30" spans="1:9" s="4" customFormat="1" ht="30.75" customHeight="1">
      <c r="A30" s="4" t="s">
        <v>1</v>
      </c>
    </row>
    <row r="31" spans="1:9" s="4" customFormat="1" ht="27" customHeight="1">
      <c r="A31" s="4" t="s">
        <v>0</v>
      </c>
      <c r="G31" s="1"/>
      <c r="H31" s="1"/>
      <c r="I31" s="1"/>
    </row>
    <row r="32" spans="1:9" ht="27.75">
      <c r="B32" s="2"/>
      <c r="C32" s="2"/>
      <c r="D32" s="2"/>
    </row>
    <row r="33" spans="2:4" ht="24" customHeight="1">
      <c r="B33" s="3"/>
      <c r="C33" s="3"/>
      <c r="D33" s="3"/>
    </row>
    <row r="34" spans="2:4" ht="24" customHeight="1">
      <c r="B34" s="2"/>
      <c r="C34" s="2"/>
      <c r="D34" s="2"/>
    </row>
    <row r="35" spans="2:4" ht="24" customHeight="1">
      <c r="B35" s="2"/>
      <c r="C35" s="2"/>
      <c r="D35" s="2"/>
    </row>
    <row r="36" spans="2:4" ht="24" customHeight="1">
      <c r="B36" s="2"/>
      <c r="C36" s="2"/>
      <c r="D36" s="2"/>
    </row>
    <row r="37" spans="2:4" ht="24" customHeight="1">
      <c r="B37" s="2"/>
      <c r="C37" s="2"/>
      <c r="D37" s="2"/>
    </row>
    <row r="38" spans="2:4" ht="24" customHeight="1">
      <c r="B38" s="2"/>
      <c r="C38" s="2"/>
      <c r="D38" s="2"/>
    </row>
    <row r="39" spans="2:4" ht="24" customHeight="1">
      <c r="B39" s="2"/>
      <c r="C39" s="2"/>
      <c r="D39" s="2"/>
    </row>
    <row r="40" spans="2:4" ht="24" customHeight="1">
      <c r="B40" s="2"/>
      <c r="C40" s="2"/>
      <c r="D40" s="2"/>
    </row>
    <row r="41" spans="2:4" ht="24" customHeight="1">
      <c r="B41" s="2"/>
      <c r="C41" s="2"/>
      <c r="D41" s="2"/>
    </row>
    <row r="42" spans="2:4" ht="24" customHeight="1">
      <c r="B42" s="2"/>
      <c r="C42" s="2"/>
      <c r="D42" s="2"/>
    </row>
    <row r="43" spans="2:4" ht="24" customHeight="1">
      <c r="B43" s="2"/>
      <c r="C43" s="2"/>
      <c r="D43" s="2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ตารางที่1ok</vt:lpstr>
      <vt:lpstr>ตารางที่1ok!Print_Area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Nantrakarnn</dc:creator>
  <cp:lastModifiedBy>Nantrakarnn</cp:lastModifiedBy>
  <dcterms:created xsi:type="dcterms:W3CDTF">2018-06-12T04:29:22Z</dcterms:created>
  <dcterms:modified xsi:type="dcterms:W3CDTF">2018-06-12T04:33:54Z</dcterms:modified>
</cp:coreProperties>
</file>