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226"/>
  <workbookPr/>
  <mc:AlternateContent xmlns:mc="http://schemas.openxmlformats.org/markup-compatibility/2006">
    <mc:Choice Requires="x15">
      <x15ac:absPath xmlns:x15ac="http://schemas.microsoft.com/office/spreadsheetml/2010/11/ac" url="D:\4.การupload Mapping_55_61ok\4_สำรวจแรงงงานปี54_61\ปี2561\3.Mappingรายไตรมาส\1_ไตรมาส1.61_up17พค.61\"/>
    </mc:Choice>
  </mc:AlternateContent>
  <xr:revisionPtr revIDLastSave="0" documentId="10_ncr:8100000_{5AE5A2A3-565D-4B61-A474-6181A9D1A9B2}" xr6:coauthVersionLast="32" xr6:coauthVersionMax="32" xr10:uidLastSave="{00000000-0000-0000-0000-000000000000}"/>
  <bookViews>
    <workbookView xWindow="-525" yWindow="-75" windowWidth="10065" windowHeight="8655" tabRatio="658" xr2:uid="{00000000-000D-0000-FFFF-FFFF00000000}"/>
  </bookViews>
  <sheets>
    <sheet name="ตารางที่1" sheetId="7" r:id="rId1"/>
  </sheets>
  <definedNames>
    <definedName name="_xlnm.Print_Area" localSheetId="0">ตารางที่1!$A$1:$D$31</definedName>
  </definedNames>
  <calcPr calcId="162913"/>
</workbook>
</file>

<file path=xl/calcChain.xml><?xml version="1.0" encoding="utf-8"?>
<calcChain xmlns="http://schemas.openxmlformats.org/spreadsheetml/2006/main">
  <c r="D21" i="7" l="1"/>
  <c r="B22" i="7"/>
  <c r="B16" i="7" l="1"/>
  <c r="B15" i="7"/>
  <c r="B14" i="7"/>
  <c r="D13" i="7"/>
  <c r="C13" i="7"/>
  <c r="B13" i="7" s="1"/>
  <c r="B12" i="7"/>
  <c r="B11" i="7"/>
  <c r="B10" i="7"/>
  <c r="B9" i="7" s="1"/>
  <c r="D9" i="7"/>
  <c r="D8" i="7" s="1"/>
  <c r="C9" i="7"/>
  <c r="C8" i="7" s="1"/>
  <c r="C7" i="7" l="1"/>
  <c r="C20" i="7" s="1"/>
  <c r="D7" i="7"/>
  <c r="D20" i="7" s="1"/>
  <c r="B8" i="7"/>
  <c r="C25" i="7" l="1"/>
  <c r="D26" i="7"/>
  <c r="D24" i="7"/>
  <c r="D28" i="7"/>
  <c r="D19" i="7"/>
  <c r="D25" i="7"/>
  <c r="D23" i="7"/>
  <c r="C27" i="7"/>
  <c r="C26" i="7"/>
  <c r="C24" i="7"/>
  <c r="C22" i="7"/>
  <c r="B7" i="7"/>
  <c r="B20" i="7" s="1"/>
  <c r="C28" i="7"/>
  <c r="C19" i="7"/>
  <c r="B19" i="7" l="1"/>
  <c r="B23" i="7"/>
  <c r="B24" i="7"/>
  <c r="B25" i="7"/>
  <c r="B26" i="7"/>
  <c r="B28" i="7"/>
  <c r="B21" i="7"/>
</calcChain>
</file>

<file path=xl/sharedStrings.xml><?xml version="1.0" encoding="utf-8"?>
<sst xmlns="http://schemas.openxmlformats.org/spreadsheetml/2006/main" count="30" uniqueCount="20">
  <si>
    <t>สถานภาพแรงงาน</t>
  </si>
  <si>
    <t>รวม</t>
  </si>
  <si>
    <t>ชาย</t>
  </si>
  <si>
    <t>หญิง</t>
  </si>
  <si>
    <t>ยอดรวม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</si>
  <si>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</si>
  <si>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</si>
  <si>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</si>
  <si>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</si>
  <si>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</si>
  <si>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</si>
  <si>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</si>
  <si>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 xml:space="preserve">   1.2  ผู้ที่รอฤดูกาล</t>
  </si>
  <si>
    <t>ร้อยละ</t>
  </si>
  <si>
    <t>จำนวน (คน)</t>
  </si>
  <si>
    <t xml:space="preserve">ตารางที่ 1   ประชากรอายุ 15 ปีขึ่นไป จำแนกตามสถานภาพแรงงานและเพศ </t>
  </si>
  <si>
    <t xml:space="preserve">  แหล่งที่มา  :  สรุปผลการสำรวจโครงการสำรวจภาวะการทำงานของประชากรจังหวัดเลย  </t>
  </si>
  <si>
    <t xml:space="preserve">                ไตรมาสที่ 1 พ.ศ. 2561</t>
  </si>
  <si>
    <t>2. ผู้ไม่อยู่ในกำลังแรงงาน</t>
  </si>
  <si>
    <t xml:space="preserve">                     ไตรมาสที่ 1 พ.ศ.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</si>
</sst>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0.0"/>
    <numFmt numFmtId="188" formatCode="_-#,##0.0_-;\-#,##0.0_-;_-&quot;-&quot;_-;_-@_-"/>
    <numFmt numFmtId="189" formatCode="_-* #,##0_-;\-* #,##0_-;_-* &quot;-&quot;??_-;_-@_-"/>
    <numFmt numFmtId="190" formatCode="_-#,##0_-;\-#,##0_-;_-&quot;-&quot;_-;_-@_-"/>
  </numFmts>
  <fonts count="9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b/>
      <sz val="18"/>
      <color indexed="8"/>
      <name val="TH SarabunPSK"/>
      <family val="2"/>
    </font>
    <font>
      <sz val="14"/>
      <name val="CordiaUPC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0" fontId="4" fillId="0" borderId="0" xfId="0" applyFont="1" applyAlignment="1">
      <alignment horizontal="left"/>
    </xf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/>
    <xf numFmtId="0" fontId="5" fillId="0" borderId="0" xfId="0" applyFont="1" applyBorder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3" fontId="4" fillId="0" borderId="0" xfId="0" applyNumberFormat="1" applyFont="1"/>
    <xf numFmtId="3" fontId="5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0" fontId="5" fillId="0" borderId="0" xfId="0" applyFont="1" applyAlignment="1">
      <alignment vertical="center"/>
    </xf>
    <xf numFmtId="3" fontId="6" fillId="0" borderId="0" xfId="0" applyNumberFormat="1" applyFont="1" applyBorder="1" applyAlignment="1">
      <alignment horizontal="right"/>
    </xf>
    <xf numFmtId="3" fontId="5" fillId="0" borderId="0" xfId="0" applyNumberFormat="1" applyFont="1" applyAlignment="1">
      <alignment horizontal="right"/>
    </xf>
    <xf numFmtId="3" fontId="6" fillId="0" borderId="0" xfId="0" applyNumberFormat="1" applyFont="1"/>
    <xf numFmtId="188" fontId="6" fillId="0" borderId="0" xfId="0" applyNumberFormat="1" applyFont="1" applyBorder="1" applyAlignment="1">
      <alignment horizontal="right"/>
    </xf>
    <xf numFmtId="3" fontId="7" fillId="0" borderId="0" xfId="0" applyNumberFormat="1" applyFont="1"/>
    <xf numFmtId="3" fontId="7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vertical="center"/>
    </xf>
    <xf numFmtId="187" fontId="7" fillId="0" borderId="0" xfId="0" applyNumberFormat="1" applyFont="1" applyBorder="1" applyAlignment="1">
      <alignment horizontal="right" vertical="center"/>
    </xf>
    <xf numFmtId="187" fontId="4" fillId="0" borderId="0" xfId="0" applyNumberFormat="1" applyFont="1" applyAlignment="1">
      <alignment vertical="center"/>
    </xf>
    <xf numFmtId="0" fontId="5" fillId="0" borderId="2" xfId="0" applyFont="1" applyBorder="1"/>
    <xf numFmtId="0" fontId="6" fillId="0" borderId="0" xfId="0" applyFont="1"/>
    <xf numFmtId="3" fontId="6" fillId="0" borderId="0" xfId="0" applyNumberFormat="1" applyFont="1" applyAlignment="1">
      <alignment horizontal="right"/>
    </xf>
    <xf numFmtId="189" fontId="6" fillId="0" borderId="0" xfId="0" applyNumberFormat="1" applyFont="1" applyAlignment="1">
      <alignment horizontal="right" vertical="justify"/>
    </xf>
    <xf numFmtId="190" fontId="6" fillId="0" borderId="0" xfId="0" applyNumberFormat="1" applyFont="1" applyBorder="1" applyAlignment="1">
      <alignment horizontal="right" vertical="justify"/>
    </xf>
    <xf numFmtId="3" fontId="4" fillId="0" borderId="0" xfId="0" applyNumberFormat="1" applyFont="1" applyAlignment="1">
      <alignment vertical="center"/>
    </xf>
    <xf numFmtId="3" fontId="6" fillId="0" borderId="0" xfId="0" applyNumberFormat="1" applyFont="1" applyAlignment="1"/>
    <xf numFmtId="2" fontId="6" fillId="0" borderId="2" xfId="0" applyNumberFormat="1" applyFont="1" applyBorder="1"/>
    <xf numFmtId="2" fontId="6" fillId="0" borderId="2" xfId="0" applyNumberFormat="1" applyFont="1" applyBorder="1" applyAlignment="1">
      <alignment horizontal="right" vertical="center"/>
    </xf>
    <xf numFmtId="0" fontId="8" fillId="0" borderId="0" xfId="0" applyFont="1"/>
    <xf numFmtId="0" fontId="4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187" fontId="4" fillId="0" borderId="0" xfId="0" applyNumberFormat="1" applyFont="1" applyBorder="1" applyAlignment="1">
      <alignment horizontal="right" vertical="center"/>
    </xf>
    <xf numFmtId="187" fontId="5" fillId="0" borderId="0" xfId="0" applyNumberFormat="1" applyFont="1" applyBorder="1" applyAlignment="1">
      <alignment horizontal="right" vertical="center"/>
    </xf>
    <xf numFmtId="187" fontId="5" fillId="0" borderId="0" xfId="0" applyNumberFormat="1" applyFont="1" applyBorder="1" applyAlignment="1">
      <alignment horizontal="right" vertical="justify"/>
    </xf>
  </cellXfs>
  <cellStyles count="9">
    <cellStyle name="Comma 2" xfId="1" xr:uid="{00000000-0005-0000-0000-000000000000}"/>
    <cellStyle name="Comma 2 2" xfId="2" xr:uid="{00000000-0005-0000-0000-000001000000}"/>
    <cellStyle name="Normal 2" xfId="3" xr:uid="{00000000-0005-0000-0000-000002000000}"/>
    <cellStyle name="Normal 2 2" xfId="4" xr:uid="{00000000-0005-0000-0000-000003000000}"/>
    <cellStyle name="เครื่องหมายจุลภาค 2" xfId="5" xr:uid="{00000000-0005-0000-0000-000004000000}"/>
    <cellStyle name="เครื่องหมายจุลภาค 3" xfId="7" xr:uid="{00000000-0005-0000-0000-000005000000}"/>
    <cellStyle name="ปกติ" xfId="0" builtinId="0"/>
    <cellStyle name="ปกติ 2" xfId="6" xr:uid="{00000000-0005-0000-0000-000007000000}"/>
    <cellStyle name="ปกติ 3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J42"/>
  <sheetViews>
    <sheetView showGridLines="0" tabSelected="1" view="pageBreakPreview" zoomScale="80" zoomScaleNormal="90" zoomScaleSheetLayoutView="80" workbookViewId="0">
      <selection activeCell="B19" sqref="B19:D28"/>
    </sheetView>
  </sheetViews>
  <sheetFormatPr defaultRowHeight="24" customHeight="1" x14ac:dyDescent="0.35"/>
  <cols>
    <col min="1" max="1" width="31.5703125" style="2" customWidth="1"/>
    <col min="2" max="3" width="22.7109375" style="2" customWidth="1"/>
    <col min="4" max="4" width="23.42578125" style="2" customWidth="1"/>
    <col min="5" max="5" width="9.140625" style="2"/>
    <col min="6" max="8" width="9.5703125" style="2" bestFit="1" customWidth="1"/>
    <col min="9" max="16384" width="9.140625" style="2"/>
  </cols>
  <sheetData>
    <row r="1" spans="1:10" ht="23.25" x14ac:dyDescent="0.35">
      <c r="A1" s="1" t="s">
        <v>15</v>
      </c>
    </row>
    <row r="2" spans="1:10" ht="23.25" x14ac:dyDescent="0.35">
      <c r="A2" s="6" t="s">
        <v>17</v>
      </c>
    </row>
    <row r="3" spans="1:10" ht="8.1" customHeight="1" x14ac:dyDescent="0.35">
      <c r="A3" s="3"/>
      <c r="B3" s="3"/>
      <c r="C3" s="3"/>
      <c r="D3" s="3"/>
    </row>
    <row r="4" spans="1:10" s="6" customFormat="1" ht="30" customHeight="1" x14ac:dyDescent="0.35">
      <c r="A4" s="4" t="s">
        <v>0</v>
      </c>
      <c r="B4" s="5" t="s">
        <v>1</v>
      </c>
      <c r="C4" s="5" t="s">
        <v>2</v>
      </c>
      <c r="D4" s="5" t="s">
        <v>3</v>
      </c>
    </row>
    <row r="5" spans="1:10" s="6" customFormat="1" ht="23.25" x14ac:dyDescent="0.35">
      <c r="A5" s="2"/>
      <c r="B5" s="34" t="s">
        <v>14</v>
      </c>
      <c r="C5" s="34"/>
      <c r="D5" s="34"/>
      <c r="E5" s="7"/>
    </row>
    <row r="6" spans="1:10" s="9" customFormat="1" ht="6" customHeight="1" x14ac:dyDescent="0.35">
      <c r="A6" s="8"/>
      <c r="C6" s="10"/>
      <c r="D6" s="10"/>
      <c r="E6" s="11"/>
    </row>
    <row r="7" spans="1:10" s="9" customFormat="1" ht="23.25" x14ac:dyDescent="0.35">
      <c r="A7" s="8" t="s">
        <v>4</v>
      </c>
      <c r="B7" s="10">
        <f>C7+D7</f>
        <v>444654</v>
      </c>
      <c r="C7" s="12">
        <f>C8+C13</f>
        <v>219304</v>
      </c>
      <c r="D7" s="12">
        <f>D8+D13</f>
        <v>225350</v>
      </c>
      <c r="E7" s="12"/>
      <c r="F7" s="13"/>
      <c r="G7" s="13"/>
      <c r="H7" s="13"/>
      <c r="I7" s="13"/>
      <c r="J7" s="13"/>
    </row>
    <row r="8" spans="1:10" s="9" customFormat="1" ht="23.25" x14ac:dyDescent="0.35">
      <c r="A8" s="9" t="s">
        <v>5</v>
      </c>
      <c r="B8" s="12">
        <f>B9+B12</f>
        <v>296742</v>
      </c>
      <c r="C8" s="12">
        <f t="shared" ref="C8:D8" si="0">C9+C12</f>
        <v>162188</v>
      </c>
      <c r="D8" s="12">
        <f t="shared" si="0"/>
        <v>134554</v>
      </c>
      <c r="E8" s="12"/>
      <c r="F8" s="13"/>
      <c r="G8" s="13"/>
      <c r="H8" s="13"/>
      <c r="I8" s="13"/>
      <c r="J8" s="13"/>
    </row>
    <row r="9" spans="1:10" s="14" customFormat="1" ht="23.25" x14ac:dyDescent="0.35">
      <c r="A9" s="14" t="s">
        <v>6</v>
      </c>
      <c r="B9" s="15">
        <f>B10+B11</f>
        <v>295736</v>
      </c>
      <c r="C9" s="15">
        <f>C10+C11</f>
        <v>161511</v>
      </c>
      <c r="D9" s="15">
        <f>D10+D11</f>
        <v>134225</v>
      </c>
      <c r="E9" s="11"/>
      <c r="F9" s="16"/>
      <c r="G9" s="16"/>
      <c r="H9" s="16"/>
      <c r="I9" s="16"/>
      <c r="J9" s="16"/>
    </row>
    <row r="10" spans="1:10" s="14" customFormat="1" ht="23.25" x14ac:dyDescent="0.35">
      <c r="A10" s="14" t="s">
        <v>7</v>
      </c>
      <c r="B10" s="17">
        <f t="shared" ref="B10:B16" si="1">C10+D10</f>
        <v>295355</v>
      </c>
      <c r="C10" s="26">
        <v>161408</v>
      </c>
      <c r="D10" s="26">
        <v>133947</v>
      </c>
      <c r="E10" s="11"/>
    </row>
    <row r="11" spans="1:10" s="14" customFormat="1" ht="23.25" x14ac:dyDescent="0.35">
      <c r="A11" s="14" t="s">
        <v>8</v>
      </c>
      <c r="B11" s="27">
        <f t="shared" si="1"/>
        <v>381</v>
      </c>
      <c r="C11" s="28">
        <v>103</v>
      </c>
      <c r="D11" s="28">
        <v>278</v>
      </c>
      <c r="E11" s="11"/>
    </row>
    <row r="12" spans="1:10" s="14" customFormat="1" ht="23.25" x14ac:dyDescent="0.35">
      <c r="A12" s="14" t="s">
        <v>12</v>
      </c>
      <c r="B12" s="27">
        <f t="shared" si="1"/>
        <v>1006</v>
      </c>
      <c r="C12" s="28">
        <v>677</v>
      </c>
      <c r="D12" s="28">
        <v>329</v>
      </c>
      <c r="E12" s="18"/>
    </row>
    <row r="13" spans="1:10" s="9" customFormat="1" ht="23.25" x14ac:dyDescent="0.35">
      <c r="A13" s="9" t="s">
        <v>18</v>
      </c>
      <c r="B13" s="19">
        <f t="shared" si="1"/>
        <v>147912</v>
      </c>
      <c r="C13" s="12">
        <f>SUM(C14:C16)</f>
        <v>57116</v>
      </c>
      <c r="D13" s="20">
        <f>SUM(D14:D16)</f>
        <v>90796</v>
      </c>
      <c r="E13" s="12"/>
      <c r="F13" s="29"/>
    </row>
    <row r="14" spans="1:10" s="14" customFormat="1" ht="23.25" x14ac:dyDescent="0.35">
      <c r="A14" s="14" t="s">
        <v>9</v>
      </c>
      <c r="B14" s="17">
        <f t="shared" si="1"/>
        <v>32576</v>
      </c>
      <c r="C14" s="26">
        <v>2296</v>
      </c>
      <c r="D14" s="26">
        <v>30280</v>
      </c>
      <c r="E14" s="11"/>
    </row>
    <row r="15" spans="1:10" s="14" customFormat="1" ht="23.25" x14ac:dyDescent="0.35">
      <c r="A15" s="14" t="s">
        <v>10</v>
      </c>
      <c r="B15" s="17">
        <f t="shared" si="1"/>
        <v>39271</v>
      </c>
      <c r="C15" s="26">
        <v>17554</v>
      </c>
      <c r="D15" s="26">
        <v>21717</v>
      </c>
      <c r="E15" s="11"/>
    </row>
    <row r="16" spans="1:10" s="14" customFormat="1" ht="23.25" x14ac:dyDescent="0.35">
      <c r="A16" s="21" t="s">
        <v>11</v>
      </c>
      <c r="B16" s="17">
        <f t="shared" si="1"/>
        <v>76065</v>
      </c>
      <c r="C16" s="30">
        <v>37266</v>
      </c>
      <c r="D16" s="26">
        <v>38799</v>
      </c>
    </row>
    <row r="17" spans="1:8" s="14" customFormat="1" ht="23.25" x14ac:dyDescent="0.35">
      <c r="A17" s="2"/>
      <c r="B17" s="35" t="s">
        <v>13</v>
      </c>
      <c r="C17" s="35"/>
      <c r="D17" s="35"/>
    </row>
    <row r="18" spans="1:8" s="9" customFormat="1" ht="6" customHeight="1" x14ac:dyDescent="0.5">
      <c r="A18" s="8"/>
      <c r="B18" s="22"/>
      <c r="C18" s="22"/>
      <c r="D18" s="22"/>
      <c r="F18" s="23"/>
    </row>
    <row r="19" spans="1:8" s="9" customFormat="1" ht="23.25" x14ac:dyDescent="0.5">
      <c r="A19" s="8" t="s">
        <v>4</v>
      </c>
      <c r="B19" s="36">
        <f>B7/$B$7*100</f>
        <v>100</v>
      </c>
      <c r="C19" s="36">
        <f>C7/$C$7*100</f>
        <v>100</v>
      </c>
      <c r="D19" s="36">
        <f>D7/$D$7*100</f>
        <v>100</v>
      </c>
      <c r="F19" s="23"/>
      <c r="G19" s="23"/>
      <c r="H19" s="23"/>
    </row>
    <row r="20" spans="1:8" s="9" customFormat="1" ht="23.25" x14ac:dyDescent="0.5">
      <c r="A20" s="9" t="s">
        <v>5</v>
      </c>
      <c r="B20" s="37">
        <f>B8/$B$7*100</f>
        <v>66.735484219190653</v>
      </c>
      <c r="C20" s="37">
        <f t="shared" ref="C20:C25" si="2">C8/$C$7*100</f>
        <v>73.955787400138618</v>
      </c>
      <c r="D20" s="37">
        <f t="shared" ref="D20:D28" si="3">D8/$D$7*100</f>
        <v>59.708897270911919</v>
      </c>
      <c r="F20" s="23"/>
      <c r="G20" s="23"/>
      <c r="H20" s="23"/>
    </row>
    <row r="21" spans="1:8" s="9" customFormat="1" ht="23.25" x14ac:dyDescent="0.5">
      <c r="A21" s="14" t="s">
        <v>6</v>
      </c>
      <c r="B21" s="37">
        <f>B9/$B$7*100</f>
        <v>66.509240892918982</v>
      </c>
      <c r="C21" s="37">
        <v>73.7</v>
      </c>
      <c r="D21" s="37">
        <f t="shared" si="3"/>
        <v>59.562902152207677</v>
      </c>
      <c r="F21" s="23"/>
      <c r="G21" s="23"/>
      <c r="H21" s="23"/>
    </row>
    <row r="22" spans="1:8" s="14" customFormat="1" ht="23.25" x14ac:dyDescent="0.5">
      <c r="A22" s="14" t="s">
        <v>7</v>
      </c>
      <c r="B22" s="37">
        <f>B10/$B$7*100</f>
        <v>66.423556293207753</v>
      </c>
      <c r="C22" s="37">
        <f t="shared" si="2"/>
        <v>73.600116732936925</v>
      </c>
      <c r="D22" s="37">
        <v>59.5</v>
      </c>
      <c r="F22" s="23"/>
      <c r="G22" s="23"/>
      <c r="H22" s="23"/>
    </row>
    <row r="23" spans="1:8" s="14" customFormat="1" ht="23.25" x14ac:dyDescent="0.5">
      <c r="A23" s="14" t="s">
        <v>8</v>
      </c>
      <c r="B23" s="38">
        <f t="shared" ref="B23:B25" si="4">B11/$B$7*100</f>
        <v>8.5684599711236153E-2</v>
      </c>
      <c r="C23" s="38">
        <v>0.1</v>
      </c>
      <c r="D23" s="38">
        <f t="shared" si="3"/>
        <v>0.12336365653428001</v>
      </c>
      <c r="F23" s="23"/>
      <c r="G23" s="23"/>
      <c r="H23" s="23"/>
    </row>
    <row r="24" spans="1:8" s="14" customFormat="1" ht="23.25" x14ac:dyDescent="0.5">
      <c r="A24" s="14" t="s">
        <v>12</v>
      </c>
      <c r="B24" s="38">
        <f>B12/$B$7*100</f>
        <v>0.22624332627166291</v>
      </c>
      <c r="C24" s="38">
        <f t="shared" si="2"/>
        <v>0.3087038996096742</v>
      </c>
      <c r="D24" s="38">
        <f t="shared" si="3"/>
        <v>0.14599511870423784</v>
      </c>
      <c r="F24" s="23"/>
      <c r="G24" s="23"/>
      <c r="H24" s="23"/>
    </row>
    <row r="25" spans="1:8" s="9" customFormat="1" ht="23.25" x14ac:dyDescent="0.5">
      <c r="A25" s="9" t="s">
        <v>18</v>
      </c>
      <c r="B25" s="37">
        <f t="shared" si="4"/>
        <v>33.264515780809347</v>
      </c>
      <c r="C25" s="37">
        <f t="shared" si="2"/>
        <v>26.044212599861378</v>
      </c>
      <c r="D25" s="37">
        <f t="shared" si="3"/>
        <v>40.291102729088088</v>
      </c>
      <c r="F25" s="23"/>
      <c r="G25" s="23"/>
      <c r="H25" s="23"/>
    </row>
    <row r="26" spans="1:8" s="14" customFormat="1" ht="23.25" x14ac:dyDescent="0.5">
      <c r="A26" s="14" t="s">
        <v>9</v>
      </c>
      <c r="B26" s="37">
        <f>B14/$B$7*100</f>
        <v>7.3261457222919395</v>
      </c>
      <c r="C26" s="37">
        <f>C14/$C$7*100</f>
        <v>1.0469485280706234</v>
      </c>
      <c r="D26" s="37">
        <f t="shared" si="3"/>
        <v>13.436875970712226</v>
      </c>
      <c r="F26" s="23"/>
      <c r="G26" s="23"/>
      <c r="H26" s="23"/>
    </row>
    <row r="27" spans="1:8" s="14" customFormat="1" ht="23.25" x14ac:dyDescent="0.5">
      <c r="A27" s="14" t="s">
        <v>10</v>
      </c>
      <c r="B27" s="37">
        <v>8.9</v>
      </c>
      <c r="C27" s="37">
        <f t="shared" ref="C27:C28" si="5">C15/$C$7*100</f>
        <v>8.00441396417758</v>
      </c>
      <c r="D27" s="37">
        <v>9.6999999999999993</v>
      </c>
      <c r="F27" s="23"/>
      <c r="G27" s="23"/>
      <c r="H27" s="23"/>
    </row>
    <row r="28" spans="1:8" s="14" customFormat="1" ht="23.25" x14ac:dyDescent="0.5">
      <c r="A28" s="21" t="s">
        <v>11</v>
      </c>
      <c r="B28" s="37">
        <f t="shared" ref="B28" si="6">B16/$B$7*100</f>
        <v>17.106559257310177</v>
      </c>
      <c r="C28" s="37">
        <f t="shared" si="5"/>
        <v>16.992850107613176</v>
      </c>
      <c r="D28" s="37">
        <f t="shared" si="3"/>
        <v>17.217217661415578</v>
      </c>
      <c r="F28" s="23"/>
      <c r="G28" s="23"/>
      <c r="H28" s="23"/>
    </row>
    <row r="29" spans="1:8" ht="6.75" customHeight="1" x14ac:dyDescent="0.35">
      <c r="A29" s="24"/>
      <c r="B29" s="31"/>
      <c r="C29" s="32"/>
      <c r="D29" s="32"/>
    </row>
    <row r="30" spans="1:8" s="33" customFormat="1" ht="24" customHeight="1" x14ac:dyDescent="0.5">
      <c r="A30" s="33" t="s">
        <v>16</v>
      </c>
    </row>
    <row r="31" spans="1:8" s="33" customFormat="1" ht="24" customHeight="1" x14ac:dyDescent="0.5">
      <c r="A31" s="33" t="s">
        <v>19</v>
      </c>
    </row>
    <row r="32" spans="1:8" ht="24" customHeight="1" x14ac:dyDescent="0.35">
      <c r="B32" s="25"/>
      <c r="C32" s="25"/>
      <c r="D32" s="25"/>
    </row>
    <row r="33" spans="2:4" ht="24" customHeight="1" x14ac:dyDescent="0.35">
      <c r="B33" s="25"/>
      <c r="C33" s="25"/>
      <c r="D33" s="25"/>
    </row>
    <row r="34" spans="2:4" ht="24" customHeight="1" x14ac:dyDescent="0.35">
      <c r="B34" s="25"/>
      <c r="C34" s="25"/>
      <c r="D34" s="25"/>
    </row>
    <row r="35" spans="2:4" ht="24" customHeight="1" x14ac:dyDescent="0.35">
      <c r="B35" s="25"/>
      <c r="C35" s="25"/>
      <c r="D35" s="25"/>
    </row>
    <row r="36" spans="2:4" ht="24" customHeight="1" x14ac:dyDescent="0.35">
      <c r="B36" s="25"/>
      <c r="C36" s="25"/>
      <c r="D36" s="25"/>
    </row>
    <row r="37" spans="2:4" ht="24" customHeight="1" x14ac:dyDescent="0.35">
      <c r="B37" s="25"/>
      <c r="C37" s="25"/>
      <c r="D37" s="25"/>
    </row>
    <row r="38" spans="2:4" ht="24" customHeight="1" x14ac:dyDescent="0.35">
      <c r="B38" s="25"/>
      <c r="C38" s="25"/>
      <c r="D38" s="25"/>
    </row>
    <row r="39" spans="2:4" ht="24" customHeight="1" x14ac:dyDescent="0.35">
      <c r="B39" s="25"/>
      <c r="C39" s="25"/>
      <c r="D39" s="25"/>
    </row>
    <row r="40" spans="2:4" ht="24" customHeight="1" x14ac:dyDescent="0.35">
      <c r="B40" s="25"/>
      <c r="C40" s="25"/>
      <c r="D40" s="25"/>
    </row>
    <row r="41" spans="2:4" ht="24" customHeight="1" x14ac:dyDescent="0.35">
      <c r="B41" s="25"/>
      <c r="C41" s="25"/>
      <c r="D41" s="25"/>
    </row>
    <row r="42" spans="2:4" ht="24" customHeight="1" x14ac:dyDescent="0.35">
      <c r="B42" s="25"/>
      <c r="C42" s="25"/>
      <c r="D42" s="25"/>
    </row>
  </sheetData>
  <mergeCells count="2">
    <mergeCell ref="B5:D5"/>
    <mergeCell ref="B17:D17"/>
  </mergeCells>
  <phoneticPr fontId="0" type="noConversion"/>
  <pageMargins left="0.98425196850393704" right="0.78740157480314965" top="0.70866141732283472" bottom="0.59055118110236227" header="0.31496062992125984" footer="0.62992125984251968"/>
  <pageSetup paperSize="9" scale="85" firstPageNumber="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Win10x64Bit</cp:lastModifiedBy>
  <cp:lastPrinted>2016-06-26T08:06:04Z</cp:lastPrinted>
  <dcterms:created xsi:type="dcterms:W3CDTF">2000-11-20T04:06:35Z</dcterms:created>
  <dcterms:modified xsi:type="dcterms:W3CDTF">2018-05-16T04:08:25Z</dcterms:modified>
</cp:coreProperties>
</file>