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แรงงานนอกระบบ 2561\"/>
    </mc:Choice>
  </mc:AlternateContent>
  <bookViews>
    <workbookView xWindow="120" yWindow="180" windowWidth="17520" windowHeight="7425"/>
  </bookViews>
  <sheets>
    <sheet name="ตารางที่ 1" sheetId="1" r:id="rId1"/>
    <sheet name="Sheet2" sheetId="2" r:id="rId2"/>
    <sheet name="Sheet3" sheetId="3" r:id="rId3"/>
    <sheet name="Sheet4" sheetId="4" r:id="rId4"/>
  </sheets>
  <calcPr calcId="162913"/>
</workbook>
</file>

<file path=xl/calcChain.xml><?xml version="1.0" encoding="utf-8"?>
<calcChain xmlns="http://schemas.openxmlformats.org/spreadsheetml/2006/main">
  <c r="L21" i="1" l="1"/>
  <c r="L22" i="1"/>
  <c r="L23" i="1"/>
  <c r="L24" i="1"/>
  <c r="L25" i="1"/>
  <c r="L26" i="1"/>
  <c r="L27" i="1"/>
  <c r="L28" i="1"/>
  <c r="L29" i="1"/>
  <c r="L20" i="1"/>
  <c r="K21" i="1"/>
  <c r="K22" i="1"/>
  <c r="K23" i="1"/>
  <c r="K24" i="1"/>
  <c r="K25" i="1"/>
  <c r="K26" i="1"/>
  <c r="K27" i="1"/>
  <c r="K28" i="1"/>
  <c r="K29" i="1"/>
  <c r="K20" i="1"/>
  <c r="J21" i="1"/>
  <c r="J22" i="1"/>
  <c r="J23" i="1"/>
  <c r="J24" i="1"/>
  <c r="J25" i="1"/>
  <c r="J26" i="1"/>
  <c r="J27" i="1"/>
  <c r="J28" i="1"/>
  <c r="J29" i="1"/>
  <c r="J20" i="1"/>
  <c r="H22" i="1"/>
  <c r="H23" i="1"/>
  <c r="H24" i="1"/>
  <c r="H25" i="1"/>
  <c r="H26" i="1"/>
  <c r="H27" i="1"/>
  <c r="H28" i="1"/>
  <c r="H29" i="1"/>
  <c r="H21" i="1"/>
  <c r="G21" i="1"/>
  <c r="G22" i="1"/>
  <c r="G23" i="1"/>
  <c r="G24" i="1"/>
  <c r="G25" i="1"/>
  <c r="G26" i="1"/>
  <c r="G27" i="1"/>
  <c r="G28" i="1"/>
  <c r="G29" i="1"/>
  <c r="G20" i="1"/>
  <c r="F21" i="1"/>
  <c r="F22" i="1"/>
  <c r="F23" i="1"/>
  <c r="F24" i="1"/>
  <c r="F25" i="1"/>
  <c r="F26" i="1"/>
  <c r="F27" i="1"/>
  <c r="F28" i="1"/>
  <c r="F29" i="1"/>
  <c r="F20" i="1"/>
  <c r="D21" i="1"/>
  <c r="D22" i="1"/>
  <c r="D23" i="1"/>
  <c r="D24" i="1"/>
  <c r="D25" i="1"/>
  <c r="D26" i="1"/>
  <c r="D27" i="1"/>
  <c r="D28" i="1"/>
  <c r="D29" i="1"/>
  <c r="D20" i="1"/>
  <c r="C21" i="1"/>
  <c r="C22" i="1"/>
  <c r="C23" i="1"/>
  <c r="C24" i="1"/>
  <c r="C25" i="1"/>
  <c r="C26" i="1"/>
  <c r="C27" i="1"/>
  <c r="C28" i="1"/>
  <c r="C29" i="1"/>
  <c r="C20" i="1"/>
  <c r="B21" i="1"/>
  <c r="B22" i="1"/>
  <c r="B23" i="1"/>
  <c r="B24" i="1"/>
  <c r="B25" i="1"/>
  <c r="B26" i="1"/>
  <c r="B27" i="1"/>
  <c r="B28" i="1"/>
  <c r="B29" i="1"/>
  <c r="B20" i="1"/>
  <c r="E19" i="1"/>
  <c r="I19" i="1"/>
  <c r="J19" i="1" l="1"/>
  <c r="D19" i="1"/>
  <c r="H19" i="1"/>
  <c r="L19" i="1"/>
  <c r="G19" i="1"/>
  <c r="F19" i="1"/>
  <c r="K19" i="1"/>
  <c r="C19" i="1"/>
  <c r="B19" i="1"/>
</calcChain>
</file>

<file path=xl/sharedStrings.xml><?xml version="1.0" encoding="utf-8"?>
<sst xmlns="http://schemas.openxmlformats.org/spreadsheetml/2006/main" count="43" uniqueCount="26">
  <si>
    <t>รวม</t>
  </si>
  <si>
    <t>แรงงานในระบบ</t>
  </si>
  <si>
    <t>แรงงานนอกระบบ</t>
  </si>
  <si>
    <t>ชาย</t>
  </si>
  <si>
    <t>หญิง</t>
  </si>
  <si>
    <t xml:space="preserve">ชาย  </t>
  </si>
  <si>
    <t xml:space="preserve">หญิง  </t>
  </si>
  <si>
    <t>ยอดรวม</t>
  </si>
  <si>
    <t>กลุ่มอายุ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</si>
  <si>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</si>
  <si>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</si>
  <si>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</si>
  <si>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</si>
  <si>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</si>
  <si>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</si>
  <si>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</si>
  <si>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</si>
  <si>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</si>
  <si>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ปีขึ้นไป</t>
  </si>
  <si>
    <t>ร้อยละ</t>
  </si>
  <si>
    <t>จำนวน (คน)</t>
  </si>
  <si>
    <t xml:space="preserve">                 </t>
  </si>
  <si>
    <t xml:space="preserve">ตารางที่ 1 จำนวนและร้อยละผู้มีงานทำที่อยู่ในแรงงานในระบบและนอกระบบ จำแนกตามกลุ่มอายุ </t>
  </si>
  <si>
    <t xml:space="preserve">             และเพศ พ.ศ.  2561</t>
  </si>
  <si>
    <t>ที่มา: การสำรวจแรงงานนอกระบบ พ.ศ. 2561 สำนักงานสถิติจังหวัดหนองบัวลำภู สำนักงานสถิติแห่งชาติ กระทรวงดิจิทัลเพื่อเศรษฐกิจและสังคม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</si>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</sst>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_(* #,##0.00_);_(* \(#,##0.00\);_(* &quot;-&quot;??_);_(@_)"/>
    <numFmt numFmtId="188" formatCode="0.0"/>
    <numFmt numFmtId="189" formatCode="_-* #,##0_-;\-* #,##0_-;_-* &quot;-&quot;??_-;_-@_-"/>
  </numFmts>
  <fonts count="11">
    <font>
      <sz val="11"/>
      <color theme="1"/>
      <name val="Tahoma"/>
      <family val="2"/>
      <charset val="222"/>
      <scheme val="minor"/>
    </font>
    <font>
      <sz val="16"/>
      <name val="CordiaUPC"/>
      <family val="2"/>
    </font>
    <font>
      <sz val="11"/>
      <color theme="1"/>
      <name val="Tahoma"/>
      <family val="2"/>
      <charset val="222"/>
      <scheme val="minor"/>
    </font>
    <font>
      <b/>
      <sz val="11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87" fontId="2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 applyBorder="1" applyAlignment="1">
      <alignment horizontal="center"/>
    </xf>
    <xf numFmtId="189" fontId="3" fillId="0" borderId="0" xfId="2" applyNumberFormat="1" applyFont="1" applyAlignment="1">
      <alignment horizontal="center"/>
    </xf>
    <xf numFmtId="189" fontId="3" fillId="0" borderId="0" xfId="2" applyNumberFormat="1" applyFont="1" applyAlignment="1">
      <alignment horizontal="right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0" applyFont="1" applyAlignment="1"/>
    <xf numFmtId="0" fontId="5" fillId="0" borderId="0" xfId="0" applyFont="1"/>
    <xf numFmtId="0" fontId="5" fillId="0" borderId="0" xfId="1" applyFont="1" applyAlignment="1">
      <alignment vertical="top"/>
    </xf>
    <xf numFmtId="0" fontId="7" fillId="0" borderId="0" xfId="1" applyFont="1" applyAlignment="1"/>
    <xf numFmtId="0" fontId="8" fillId="0" borderId="0" xfId="0" applyFont="1"/>
    <xf numFmtId="0" fontId="7" fillId="0" borderId="0" xfId="1" applyFont="1" applyBorder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vertical="top"/>
    </xf>
    <xf numFmtId="188" fontId="7" fillId="0" borderId="0" xfId="1" applyNumberFormat="1" applyFont="1" applyBorder="1" applyAlignment="1">
      <alignment vertical="center"/>
    </xf>
    <xf numFmtId="188" fontId="6" fillId="0" borderId="0" xfId="1" applyNumberFormat="1" applyFont="1" applyBorder="1" applyAlignment="1">
      <alignment vertical="center"/>
    </xf>
    <xf numFmtId="3" fontId="5" fillId="0" borderId="0" xfId="2" applyNumberFormat="1" applyFont="1" applyAlignment="1">
      <alignment horizontal="right"/>
    </xf>
    <xf numFmtId="3" fontId="5" fillId="0" borderId="0" xfId="1" applyNumberFormat="1" applyFont="1" applyBorder="1" applyAlignment="1">
      <alignment horizontal="right" vertical="center"/>
    </xf>
    <xf numFmtId="3" fontId="5" fillId="0" borderId="0" xfId="2" applyNumberFormat="1" applyFont="1" applyBorder="1" applyAlignment="1">
      <alignment horizontal="right"/>
    </xf>
    <xf numFmtId="0" fontId="8" fillId="0" borderId="0" xfId="1" applyFont="1" applyAlignment="1">
      <alignment vertical="center"/>
    </xf>
    <xf numFmtId="3" fontId="8" fillId="0" borderId="0" xfId="2" applyNumberFormat="1" applyFont="1" applyAlignment="1">
      <alignment horizontal="right"/>
    </xf>
    <xf numFmtId="3" fontId="8" fillId="0" borderId="0" xfId="1" applyNumberFormat="1" applyFont="1" applyBorder="1" applyAlignment="1">
      <alignment horizontal="right" vertical="center"/>
    </xf>
    <xf numFmtId="3" fontId="8" fillId="0" borderId="0" xfId="2" applyNumberFormat="1" applyFont="1" applyBorder="1" applyAlignment="1">
      <alignment horizontal="right"/>
    </xf>
    <xf numFmtId="0" fontId="8" fillId="0" borderId="0" xfId="1" applyFont="1" applyAlignment="1">
      <alignment horizontal="left" vertical="center"/>
    </xf>
    <xf numFmtId="0" fontId="8" fillId="0" borderId="0" xfId="1" applyFont="1" applyBorder="1" applyAlignment="1">
      <alignment horizontal="left" vertical="center"/>
    </xf>
    <xf numFmtId="0" fontId="8" fillId="0" borderId="0" xfId="1" applyFont="1" applyAlignment="1"/>
    <xf numFmtId="188" fontId="5" fillId="0" borderId="0" xfId="1" applyNumberFormat="1" applyFont="1" applyAlignment="1">
      <alignment vertical="center"/>
    </xf>
    <xf numFmtId="188" fontId="8" fillId="0" borderId="0" xfId="1" applyNumberFormat="1" applyFont="1" applyAlignment="1">
      <alignment vertical="center"/>
    </xf>
    <xf numFmtId="188" fontId="8" fillId="0" borderId="0" xfId="1" applyNumberFormat="1" applyFont="1" applyAlignment="1">
      <alignment horizontal="right" vertical="center"/>
    </xf>
    <xf numFmtId="188" fontId="8" fillId="0" borderId="0" xfId="1" applyNumberFormat="1" applyFont="1" applyBorder="1" applyAlignment="1">
      <alignment vertical="center"/>
    </xf>
    <xf numFmtId="188" fontId="5" fillId="0" borderId="0" xfId="1" applyNumberFormat="1" applyFont="1" applyBorder="1" applyAlignment="1">
      <alignment vertical="center"/>
    </xf>
    <xf numFmtId="0" fontId="8" fillId="0" borderId="2" xfId="1" applyFont="1" applyBorder="1" applyAlignment="1">
      <alignment horizontal="left" vertical="center"/>
    </xf>
    <xf numFmtId="188" fontId="8" fillId="0" borderId="2" xfId="1" applyNumberFormat="1" applyFont="1" applyBorder="1" applyAlignment="1">
      <alignment vertical="center"/>
    </xf>
    <xf numFmtId="188" fontId="5" fillId="0" borderId="2" xfId="1" applyNumberFormat="1" applyFont="1" applyBorder="1" applyAlignment="1">
      <alignment vertical="center"/>
    </xf>
    <xf numFmtId="0" fontId="9" fillId="0" borderId="3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/>
    </xf>
    <xf numFmtId="0" fontId="9" fillId="0" borderId="0" xfId="1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</cellXfs>
  <cellStyles count="3">
    <cellStyle name="จุลภาค" xfId="2" builtinId="3"/>
    <cellStyle name="ปกติ" xfId="0" builtinId="0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abSelected="1" topLeftCell="N1" zoomScaleNormal="100" zoomScaleSheetLayoutView="112" zoomScalePageLayoutView="78" workbookViewId="0">
      <selection activeCell="O1" sqref="O1:AD1048576"/>
    </sheetView>
  </sheetViews>
  <sheetFormatPr defaultColWidth="9" defaultRowHeight="24" customHeight="1"/>
  <cols>
    <col min="1" max="1" width="15.5" style="10" customWidth="1"/>
    <col min="2" max="2" width="7.25" style="10" customWidth="1"/>
    <col min="3" max="3" width="7" style="10" customWidth="1"/>
    <col min="4" max="4" width="7.375" style="10" customWidth="1"/>
    <col min="5" max="5" width="0.875" style="10" customWidth="1"/>
    <col min="6" max="8" width="6.625" style="10" customWidth="1"/>
    <col min="9" max="9" width="0.625" style="10" customWidth="1"/>
    <col min="10" max="10" width="7.75" style="10" customWidth="1"/>
    <col min="11" max="11" width="6.5" style="10" customWidth="1"/>
    <col min="12" max="12" width="6" style="10" customWidth="1"/>
    <col min="13" max="16384" width="9" style="10"/>
  </cols>
  <sheetData>
    <row r="1" spans="1:13" s="7" customFormat="1" ht="24" customHeight="1">
      <c r="A1" s="4" t="s">
        <v>22</v>
      </c>
      <c r="B1" s="5"/>
      <c r="C1" s="5"/>
      <c r="D1" s="5"/>
      <c r="E1" s="5"/>
      <c r="F1" s="5"/>
      <c r="G1" s="5"/>
      <c r="H1" s="5"/>
      <c r="I1" s="5"/>
      <c r="J1" s="5"/>
      <c r="K1" s="5"/>
      <c r="L1" s="6"/>
    </row>
    <row r="2" spans="1:13" s="7" customFormat="1" ht="24" customHeight="1">
      <c r="A2" s="4" t="s">
        <v>23</v>
      </c>
      <c r="B2" s="5"/>
      <c r="C2" s="5"/>
      <c r="D2" s="5"/>
      <c r="E2" s="5"/>
      <c r="F2" s="5"/>
      <c r="G2" s="5"/>
      <c r="H2" s="5"/>
      <c r="I2" s="5"/>
      <c r="J2" s="5"/>
      <c r="K2" s="5"/>
      <c r="L2" s="6"/>
    </row>
    <row r="3" spans="1:13" s="7" customFormat="1" ht="6" customHeight="1">
      <c r="A3" s="8" t="s">
        <v>21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</row>
    <row r="4" spans="1:13" s="7" customFormat="1" ht="24" customHeight="1">
      <c r="A4" s="42" t="s">
        <v>8</v>
      </c>
      <c r="B4" s="40" t="s">
        <v>0</v>
      </c>
      <c r="C4" s="40"/>
      <c r="D4" s="40"/>
      <c r="E4" s="34"/>
      <c r="F4" s="40" t="s">
        <v>1</v>
      </c>
      <c r="G4" s="40"/>
      <c r="H4" s="40"/>
      <c r="I4" s="34"/>
      <c r="J4" s="40" t="s">
        <v>2</v>
      </c>
      <c r="K4" s="40"/>
      <c r="L4" s="40"/>
    </row>
    <row r="5" spans="1:13" s="7" customFormat="1" ht="24" customHeight="1">
      <c r="A5" s="43"/>
      <c r="B5" s="35" t="s">
        <v>0</v>
      </c>
      <c r="C5" s="35" t="s">
        <v>3</v>
      </c>
      <c r="D5" s="35" t="s">
        <v>4</v>
      </c>
      <c r="E5" s="37"/>
      <c r="F5" s="35" t="s">
        <v>0</v>
      </c>
      <c r="G5" s="35" t="s">
        <v>5</v>
      </c>
      <c r="H5" s="35" t="s">
        <v>6</v>
      </c>
      <c r="I5" s="37"/>
      <c r="J5" s="35" t="s">
        <v>0</v>
      </c>
      <c r="K5" s="35" t="s">
        <v>5</v>
      </c>
      <c r="L5" s="35" t="s">
        <v>6</v>
      </c>
    </row>
    <row r="6" spans="1:13" ht="24" customHeight="1">
      <c r="A6" s="9"/>
      <c r="B6" s="41" t="s">
        <v>20</v>
      </c>
      <c r="C6" s="41"/>
      <c r="D6" s="41"/>
      <c r="E6" s="41"/>
      <c r="F6" s="41"/>
      <c r="G6" s="41"/>
      <c r="H6" s="41"/>
      <c r="I6" s="41"/>
      <c r="J6" s="41"/>
      <c r="K6" s="41"/>
      <c r="L6" s="41"/>
    </row>
    <row r="7" spans="1:13" ht="24" customHeight="1">
      <c r="A7" s="36" t="s">
        <v>7</v>
      </c>
      <c r="B7" s="16">
        <v>226136.11720000001</v>
      </c>
      <c r="C7" s="16">
        <v>127204.89939999997</v>
      </c>
      <c r="D7" s="16">
        <v>98931.217799999853</v>
      </c>
      <c r="E7" s="17"/>
      <c r="F7" s="16">
        <v>47958.132099999995</v>
      </c>
      <c r="G7" s="16">
        <v>22601.217400000001</v>
      </c>
      <c r="H7" s="16">
        <v>25356.914700000005</v>
      </c>
      <c r="I7" s="17"/>
      <c r="J7" s="18">
        <v>178177.98509999985</v>
      </c>
      <c r="K7" s="18">
        <v>104603.68200000009</v>
      </c>
      <c r="L7" s="18">
        <v>73574.303099999874</v>
      </c>
      <c r="M7" s="1"/>
    </row>
    <row r="8" spans="1:13" ht="24" customHeight="1">
      <c r="A8" s="19" t="s">
        <v>9</v>
      </c>
      <c r="B8" s="20">
        <v>6144.2358999999997</v>
      </c>
      <c r="C8" s="20">
        <v>4465.9183999999996</v>
      </c>
      <c r="D8" s="20">
        <v>1678.3175000000001</v>
      </c>
      <c r="E8" s="21"/>
      <c r="F8" s="20">
        <v>802.75390000000004</v>
      </c>
      <c r="G8" s="20">
        <v>802.75390000000004</v>
      </c>
      <c r="H8" s="20" t="s">
        <v>25</v>
      </c>
      <c r="I8" s="21"/>
      <c r="J8" s="22">
        <v>5341.482</v>
      </c>
      <c r="K8" s="22">
        <v>3663.1644999999999</v>
      </c>
      <c r="L8" s="22">
        <v>1678.3175000000001</v>
      </c>
      <c r="M8" s="2"/>
    </row>
    <row r="9" spans="1:13" ht="24" customHeight="1">
      <c r="A9" s="19" t="s">
        <v>10</v>
      </c>
      <c r="B9" s="20">
        <v>20089.267399999997</v>
      </c>
      <c r="C9" s="20">
        <v>10642.002500000001</v>
      </c>
      <c r="D9" s="20">
        <v>9447.2649000000001</v>
      </c>
      <c r="E9" s="21"/>
      <c r="F9" s="20">
        <v>8289.6589000000022</v>
      </c>
      <c r="G9" s="20">
        <v>3114.6324</v>
      </c>
      <c r="H9" s="20">
        <v>5175.0265000000009</v>
      </c>
      <c r="I9" s="21"/>
      <c r="J9" s="22">
        <v>11799.608499999998</v>
      </c>
      <c r="K9" s="22">
        <v>7527.3701000000001</v>
      </c>
      <c r="L9" s="22">
        <v>4272.2384000000002</v>
      </c>
      <c r="M9" s="3"/>
    </row>
    <row r="10" spans="1:13" ht="24" customHeight="1">
      <c r="A10" s="19" t="s">
        <v>11</v>
      </c>
      <c r="B10" s="20">
        <v>20434.533599999995</v>
      </c>
      <c r="C10" s="20">
        <v>11043.349900000001</v>
      </c>
      <c r="D10" s="20">
        <v>9391.1836999999996</v>
      </c>
      <c r="E10" s="21"/>
      <c r="F10" s="20">
        <v>7856.4902000000011</v>
      </c>
      <c r="G10" s="20">
        <v>2515.4764</v>
      </c>
      <c r="H10" s="20">
        <v>5341.0137999999988</v>
      </c>
      <c r="I10" s="21"/>
      <c r="J10" s="22">
        <v>12578.043399999999</v>
      </c>
      <c r="K10" s="22">
        <v>8527.8734999999997</v>
      </c>
      <c r="L10" s="22">
        <v>4050.1698999999999</v>
      </c>
      <c r="M10" s="3"/>
    </row>
    <row r="11" spans="1:13" ht="24" customHeight="1">
      <c r="A11" s="19" t="s">
        <v>12</v>
      </c>
      <c r="B11" s="20">
        <v>16207.171100000003</v>
      </c>
      <c r="C11" s="20">
        <v>8496.6191999999992</v>
      </c>
      <c r="D11" s="20">
        <v>7710.5518999999995</v>
      </c>
      <c r="E11" s="21"/>
      <c r="F11" s="20">
        <v>4634.8912</v>
      </c>
      <c r="G11" s="20">
        <v>2068.9489000000003</v>
      </c>
      <c r="H11" s="20">
        <v>2565.9422999999997</v>
      </c>
      <c r="I11" s="21"/>
      <c r="J11" s="22">
        <v>11572.279900000005</v>
      </c>
      <c r="K11" s="22">
        <v>6427.6703000000007</v>
      </c>
      <c r="L11" s="22">
        <v>5144.6095999999998</v>
      </c>
      <c r="M11" s="3"/>
    </row>
    <row r="12" spans="1:13" ht="24" customHeight="1">
      <c r="A12" s="19" t="s">
        <v>13</v>
      </c>
      <c r="B12" s="20">
        <v>20268.246700000007</v>
      </c>
      <c r="C12" s="20">
        <v>10179.108</v>
      </c>
      <c r="D12" s="20">
        <v>10089.1387</v>
      </c>
      <c r="E12" s="21"/>
      <c r="F12" s="20">
        <v>3654.6848</v>
      </c>
      <c r="G12" s="20">
        <v>1274.4451999999999</v>
      </c>
      <c r="H12" s="20">
        <v>2380.2395999999999</v>
      </c>
      <c r="I12" s="21"/>
      <c r="J12" s="22">
        <v>16613.561900000008</v>
      </c>
      <c r="K12" s="22">
        <v>8904.6628000000001</v>
      </c>
      <c r="L12" s="22">
        <v>7708.8991000000005</v>
      </c>
      <c r="M12" s="3"/>
    </row>
    <row r="13" spans="1:13" ht="24" customHeight="1">
      <c r="A13" s="23" t="s">
        <v>14</v>
      </c>
      <c r="B13" s="20">
        <v>24323.779799999986</v>
      </c>
      <c r="C13" s="20">
        <v>12762.032600000004</v>
      </c>
      <c r="D13" s="20">
        <v>11561.7472</v>
      </c>
      <c r="E13" s="21"/>
      <c r="F13" s="20">
        <v>4371.6953000000003</v>
      </c>
      <c r="G13" s="20">
        <v>2036.6904000000002</v>
      </c>
      <c r="H13" s="20">
        <v>2335.0049000000008</v>
      </c>
      <c r="I13" s="21"/>
      <c r="J13" s="22">
        <v>19952.084500000008</v>
      </c>
      <c r="K13" s="22">
        <v>10725.342199999999</v>
      </c>
      <c r="L13" s="22">
        <v>9226.7422999999999</v>
      </c>
      <c r="M13" s="3"/>
    </row>
    <row r="14" spans="1:13" ht="24" customHeight="1">
      <c r="A14" s="24" t="s">
        <v>15</v>
      </c>
      <c r="B14" s="20">
        <v>33451.395699999994</v>
      </c>
      <c r="C14" s="20">
        <v>18112.807800000002</v>
      </c>
      <c r="D14" s="20">
        <v>15338.587899999997</v>
      </c>
      <c r="E14" s="21"/>
      <c r="F14" s="20">
        <v>7634.0872999999992</v>
      </c>
      <c r="G14" s="20">
        <v>3518.9578999999999</v>
      </c>
      <c r="H14" s="20">
        <v>4115.1294000000007</v>
      </c>
      <c r="I14" s="21"/>
      <c r="J14" s="22">
        <v>25817.308399999998</v>
      </c>
      <c r="K14" s="22">
        <v>14593.849900000001</v>
      </c>
      <c r="L14" s="22">
        <v>11223.458499999999</v>
      </c>
      <c r="M14" s="3"/>
    </row>
    <row r="15" spans="1:13" ht="24" customHeight="1">
      <c r="A15" s="24" t="s">
        <v>16</v>
      </c>
      <c r="B15" s="20">
        <v>29702.815900000005</v>
      </c>
      <c r="C15" s="20">
        <v>16220.004799999997</v>
      </c>
      <c r="D15" s="20">
        <v>13482.811099999994</v>
      </c>
      <c r="E15" s="21"/>
      <c r="F15" s="20">
        <v>4114.2046</v>
      </c>
      <c r="G15" s="20">
        <v>3194.4932000000003</v>
      </c>
      <c r="H15" s="20">
        <v>919.71140000000003</v>
      </c>
      <c r="I15" s="21"/>
      <c r="J15" s="22">
        <v>25588.611300000004</v>
      </c>
      <c r="K15" s="22">
        <v>13025.511599999994</v>
      </c>
      <c r="L15" s="22">
        <v>12563.099699999993</v>
      </c>
      <c r="M15" s="3"/>
    </row>
    <row r="16" spans="1:13" ht="24" customHeight="1">
      <c r="A16" s="24" t="s">
        <v>17</v>
      </c>
      <c r="B16" s="20">
        <v>28141.589800000012</v>
      </c>
      <c r="C16" s="20">
        <v>16277.046300000004</v>
      </c>
      <c r="D16" s="20">
        <v>11864.543499999994</v>
      </c>
      <c r="E16" s="21"/>
      <c r="F16" s="20">
        <v>4126.0141999999996</v>
      </c>
      <c r="G16" s="20">
        <v>2264.2309999999998</v>
      </c>
      <c r="H16" s="20">
        <v>1861.7831999999999</v>
      </c>
      <c r="I16" s="21"/>
      <c r="J16" s="22">
        <v>24015.575600000004</v>
      </c>
      <c r="K16" s="22">
        <v>14012.815300000004</v>
      </c>
      <c r="L16" s="22">
        <v>10002.7603</v>
      </c>
      <c r="M16" s="3"/>
    </row>
    <row r="17" spans="1:13" ht="24" customHeight="1">
      <c r="A17" s="24" t="s">
        <v>18</v>
      </c>
      <c r="B17" s="20">
        <v>27373.081299999987</v>
      </c>
      <c r="C17" s="20">
        <v>19006.009899999986</v>
      </c>
      <c r="D17" s="20">
        <v>8367.0714000000007</v>
      </c>
      <c r="E17" s="21"/>
      <c r="F17" s="20">
        <v>2473.6516999999994</v>
      </c>
      <c r="G17" s="20">
        <v>1810.5881000000002</v>
      </c>
      <c r="H17" s="20">
        <v>663.06359999999995</v>
      </c>
      <c r="I17" s="21"/>
      <c r="J17" s="22">
        <v>24899.429599999978</v>
      </c>
      <c r="K17" s="22">
        <v>17195.421799999993</v>
      </c>
      <c r="L17" s="22">
        <v>7704.0078000000003</v>
      </c>
      <c r="M17" s="3"/>
    </row>
    <row r="18" spans="1:13" ht="24" customHeight="1">
      <c r="A18" s="25"/>
      <c r="B18" s="39" t="s">
        <v>19</v>
      </c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"/>
    </row>
    <row r="19" spans="1:13" ht="24" customHeight="1">
      <c r="A19" s="36" t="s">
        <v>7</v>
      </c>
      <c r="B19" s="26">
        <f>SUM(B20:B29)</f>
        <v>99.999999999999986</v>
      </c>
      <c r="C19" s="26">
        <f t="shared" ref="C19:L19" si="0">SUM(C20:C29)</f>
        <v>100.00000000000003</v>
      </c>
      <c r="D19" s="26">
        <f t="shared" si="0"/>
        <v>100.00000000000011</v>
      </c>
      <c r="E19" s="26">
        <f t="shared" si="0"/>
        <v>0</v>
      </c>
      <c r="F19" s="26">
        <f t="shared" si="0"/>
        <v>100.00000000000003</v>
      </c>
      <c r="G19" s="26">
        <f t="shared" si="0"/>
        <v>100</v>
      </c>
      <c r="H19" s="26">
        <f t="shared" si="0"/>
        <v>99.999999999999986</v>
      </c>
      <c r="I19" s="26">
        <f t="shared" si="0"/>
        <v>0</v>
      </c>
      <c r="J19" s="26">
        <f t="shared" si="0"/>
        <v>100.00000000000009</v>
      </c>
      <c r="K19" s="26">
        <f t="shared" si="0"/>
        <v>99.999999999999915</v>
      </c>
      <c r="L19" s="26">
        <f t="shared" si="0"/>
        <v>100.00000000000017</v>
      </c>
    </row>
    <row r="20" spans="1:13" ht="24" customHeight="1">
      <c r="A20" s="19" t="s">
        <v>9</v>
      </c>
      <c r="B20" s="27">
        <f>(B8*100)/$B$7</f>
        <v>2.71705200216465</v>
      </c>
      <c r="C20" s="27">
        <f>(C8*100)/$C$7</f>
        <v>3.5108069115771818</v>
      </c>
      <c r="D20" s="27">
        <f>(D8*100)/$D$7</f>
        <v>1.6964488432689671</v>
      </c>
      <c r="E20" s="26"/>
      <c r="F20" s="27">
        <f>(F8*100)/$F$7</f>
        <v>1.6738639827050312</v>
      </c>
      <c r="G20" s="27">
        <f>(G8*100)/$G$7</f>
        <v>3.5518170804374454</v>
      </c>
      <c r="H20" s="28" t="s">
        <v>25</v>
      </c>
      <c r="I20" s="26"/>
      <c r="J20" s="27">
        <f>(J8*100)/$J$7</f>
        <v>2.9978350002118215</v>
      </c>
      <c r="K20" s="27">
        <f>(K8*100)/$K$7</f>
        <v>3.5019460404844995</v>
      </c>
      <c r="L20" s="27">
        <f>(L8*100)/$L$7</f>
        <v>2.2811191262238446</v>
      </c>
    </row>
    <row r="21" spans="1:13" ht="24" customHeight="1">
      <c r="A21" s="19" t="s">
        <v>10</v>
      </c>
      <c r="B21" s="27">
        <f t="shared" ref="B21:B29" si="1">(B9*100)/$B$7</f>
        <v>8.8837058178692381</v>
      </c>
      <c r="C21" s="27">
        <f t="shared" ref="C21:C29" si="2">(C9*100)/$C$7</f>
        <v>8.3660319297418528</v>
      </c>
      <c r="D21" s="27">
        <f t="shared" ref="D21:D29" si="3">(D9*100)/$D$7</f>
        <v>9.5493264007915748</v>
      </c>
      <c r="E21" s="26"/>
      <c r="F21" s="27">
        <f t="shared" ref="F21:F29" si="4">(F9*100)/$F$7</f>
        <v>17.285199687750147</v>
      </c>
      <c r="G21" s="27">
        <f t="shared" ref="G21:G29" si="5">(G9*100)/$G$7</f>
        <v>13.780816957231693</v>
      </c>
      <c r="H21" s="27">
        <f>(H9*100)/$H$7</f>
        <v>20.408738843925676</v>
      </c>
      <c r="I21" s="26"/>
      <c r="J21" s="27">
        <f t="shared" ref="J21:J29" si="6">(J9*100)/$J$7</f>
        <v>6.6223717219484985</v>
      </c>
      <c r="K21" s="27">
        <f t="shared" ref="K21:K29" si="7">(K9*100)/$K$7</f>
        <v>7.1960852200212164</v>
      </c>
      <c r="L21" s="27">
        <f t="shared" ref="L21:L29" si="8">(L9*100)/$L$7</f>
        <v>5.8066991055196384</v>
      </c>
    </row>
    <row r="22" spans="1:13" ht="24" customHeight="1">
      <c r="A22" s="19" t="s">
        <v>11</v>
      </c>
      <c r="B22" s="27">
        <f t="shared" si="1"/>
        <v>9.036386514909168</v>
      </c>
      <c r="C22" s="27">
        <f t="shared" si="2"/>
        <v>8.6815444625869542</v>
      </c>
      <c r="D22" s="27">
        <f t="shared" si="3"/>
        <v>9.4926393395715518</v>
      </c>
      <c r="E22" s="26"/>
      <c r="F22" s="27">
        <f t="shared" si="4"/>
        <v>16.381977062029907</v>
      </c>
      <c r="G22" s="27">
        <f t="shared" si="5"/>
        <v>11.129827015424398</v>
      </c>
      <c r="H22" s="27">
        <f t="shared" ref="H22:H29" si="9">(H10*100)/$H$7</f>
        <v>21.063342536700642</v>
      </c>
      <c r="I22" s="26"/>
      <c r="J22" s="27">
        <f t="shared" si="6"/>
        <v>7.0592578499194225</v>
      </c>
      <c r="K22" s="27">
        <f t="shared" si="7"/>
        <v>8.1525557580277077</v>
      </c>
      <c r="L22" s="27">
        <f t="shared" si="8"/>
        <v>5.5048702187435428</v>
      </c>
    </row>
    <row r="23" spans="1:13" ht="24" customHeight="1">
      <c r="A23" s="19" t="s">
        <v>12</v>
      </c>
      <c r="B23" s="27">
        <f t="shared" si="1"/>
        <v>7.1669980455470572</v>
      </c>
      <c r="C23" s="27">
        <f t="shared" si="2"/>
        <v>6.6794748001663855</v>
      </c>
      <c r="D23" s="27">
        <f t="shared" si="3"/>
        <v>7.7938511942587354</v>
      </c>
      <c r="E23" s="26"/>
      <c r="F23" s="27">
        <f t="shared" si="4"/>
        <v>9.6644531324438301</v>
      </c>
      <c r="G23" s="27">
        <f t="shared" si="5"/>
        <v>9.154148041600628</v>
      </c>
      <c r="H23" s="27">
        <f t="shared" si="9"/>
        <v>10.119300121319569</v>
      </c>
      <c r="I23" s="26"/>
      <c r="J23" s="27">
        <f t="shared" si="6"/>
        <v>6.4947865997615972</v>
      </c>
      <c r="K23" s="27">
        <f t="shared" si="7"/>
        <v>6.1447839857109381</v>
      </c>
      <c r="L23" s="27">
        <f t="shared" si="8"/>
        <v>6.9924000408235036</v>
      </c>
    </row>
    <row r="24" spans="1:13" ht="24" customHeight="1">
      <c r="A24" s="19" t="s">
        <v>13</v>
      </c>
      <c r="B24" s="27">
        <f t="shared" si="1"/>
        <v>8.96285252924649</v>
      </c>
      <c r="C24" s="27">
        <f t="shared" si="2"/>
        <v>8.0021351756204471</v>
      </c>
      <c r="D24" s="27">
        <f t="shared" si="3"/>
        <v>10.198134546767921</v>
      </c>
      <c r="E24" s="26"/>
      <c r="F24" s="27">
        <f t="shared" si="4"/>
        <v>7.6205736961969794</v>
      </c>
      <c r="G24" s="27">
        <f t="shared" si="5"/>
        <v>5.6388343045627263</v>
      </c>
      <c r="H24" s="27">
        <f t="shared" si="9"/>
        <v>9.3869448557162176</v>
      </c>
      <c r="I24" s="26"/>
      <c r="J24" s="27">
        <f t="shared" si="6"/>
        <v>9.3241383836930716</v>
      </c>
      <c r="K24" s="27">
        <f t="shared" si="7"/>
        <v>8.5127622945433146</v>
      </c>
      <c r="L24" s="27">
        <f t="shared" si="8"/>
        <v>10.477705904359444</v>
      </c>
    </row>
    <row r="25" spans="1:13" ht="24" customHeight="1">
      <c r="A25" s="23" t="s">
        <v>14</v>
      </c>
      <c r="B25" s="27">
        <f t="shared" si="1"/>
        <v>10.756256055501066</v>
      </c>
      <c r="C25" s="27">
        <f t="shared" si="2"/>
        <v>10.032658065998996</v>
      </c>
      <c r="D25" s="27">
        <f t="shared" si="3"/>
        <v>11.686652056960748</v>
      </c>
      <c r="E25" s="26"/>
      <c r="F25" s="27">
        <f t="shared" si="4"/>
        <v>9.1156496480812699</v>
      </c>
      <c r="G25" s="27">
        <f t="shared" si="5"/>
        <v>9.0114190043585882</v>
      </c>
      <c r="H25" s="27">
        <f t="shared" si="9"/>
        <v>9.2085528843933062</v>
      </c>
      <c r="I25" s="26"/>
      <c r="J25" s="27">
        <f t="shared" si="6"/>
        <v>11.197839333968327</v>
      </c>
      <c r="K25" s="27">
        <f t="shared" si="7"/>
        <v>10.253312306922419</v>
      </c>
      <c r="L25" s="27">
        <f t="shared" si="8"/>
        <v>12.540713144722965</v>
      </c>
    </row>
    <row r="26" spans="1:13" ht="24" customHeight="1">
      <c r="A26" s="24" t="s">
        <v>15</v>
      </c>
      <c r="B26" s="27">
        <f t="shared" si="1"/>
        <v>14.792593113471922</v>
      </c>
      <c r="C26" s="27">
        <f t="shared" si="2"/>
        <v>14.239080322719085</v>
      </c>
      <c r="D26" s="27">
        <f t="shared" si="3"/>
        <v>15.504295045683769</v>
      </c>
      <c r="E26" s="26"/>
      <c r="F26" s="27">
        <f t="shared" si="4"/>
        <v>15.918233187401393</v>
      </c>
      <c r="G26" s="27">
        <f t="shared" si="5"/>
        <v>15.569771476115262</v>
      </c>
      <c r="H26" s="27">
        <f t="shared" si="9"/>
        <v>16.228825346799781</v>
      </c>
      <c r="I26" s="26"/>
      <c r="J26" s="27">
        <f t="shared" si="6"/>
        <v>14.489617438153431</v>
      </c>
      <c r="K26" s="27">
        <f t="shared" si="7"/>
        <v>13.951564247996538</v>
      </c>
      <c r="L26" s="27">
        <f t="shared" si="8"/>
        <v>15.25459029458346</v>
      </c>
    </row>
    <row r="27" spans="1:13" ht="24" customHeight="1">
      <c r="A27" s="24" t="s">
        <v>16</v>
      </c>
      <c r="B27" s="27">
        <f t="shared" si="1"/>
        <v>13.134927877854269</v>
      </c>
      <c r="C27" s="27">
        <f t="shared" si="2"/>
        <v>12.751084963320212</v>
      </c>
      <c r="D27" s="27">
        <f t="shared" si="3"/>
        <v>13.628469758915688</v>
      </c>
      <c r="E27" s="26"/>
      <c r="F27" s="27">
        <f t="shared" si="4"/>
        <v>8.5787423734962367</v>
      </c>
      <c r="G27" s="27">
        <f t="shared" si="5"/>
        <v>14.13416429506138</v>
      </c>
      <c r="H27" s="27">
        <f t="shared" si="9"/>
        <v>3.6270635086373493</v>
      </c>
      <c r="I27" s="26"/>
      <c r="J27" s="27">
        <f t="shared" si="6"/>
        <v>14.361264263729755</v>
      </c>
      <c r="K27" s="27">
        <f t="shared" si="7"/>
        <v>12.452249625400359</v>
      </c>
      <c r="L27" s="27">
        <f t="shared" si="8"/>
        <v>17.075390687594584</v>
      </c>
    </row>
    <row r="28" spans="1:13" ht="24" customHeight="1">
      <c r="A28" s="24" t="s">
        <v>17</v>
      </c>
      <c r="B28" s="27">
        <f t="shared" si="1"/>
        <v>12.444535684280341</v>
      </c>
      <c r="C28" s="27">
        <f t="shared" si="2"/>
        <v>12.79592718266008</v>
      </c>
      <c r="D28" s="27">
        <f t="shared" si="3"/>
        <v>11.992719551866278</v>
      </c>
      <c r="E28" s="26"/>
      <c r="F28" s="27">
        <f t="shared" si="4"/>
        <v>8.6033671857707734</v>
      </c>
      <c r="G28" s="27">
        <f t="shared" si="5"/>
        <v>10.018181586979468</v>
      </c>
      <c r="H28" s="27">
        <f t="shared" si="9"/>
        <v>7.3423096698747798</v>
      </c>
      <c r="I28" s="26"/>
      <c r="J28" s="27">
        <f t="shared" si="6"/>
        <v>13.478419113630457</v>
      </c>
      <c r="K28" s="27">
        <f t="shared" si="7"/>
        <v>13.396101391536096</v>
      </c>
      <c r="L28" s="27">
        <f t="shared" si="8"/>
        <v>13.595453682251755</v>
      </c>
    </row>
    <row r="29" spans="1:13" ht="24" customHeight="1">
      <c r="A29" s="24" t="s">
        <v>18</v>
      </c>
      <c r="B29" s="29">
        <f t="shared" si="1"/>
        <v>12.104692359155791</v>
      </c>
      <c r="C29" s="29">
        <f t="shared" si="2"/>
        <v>14.941256185608831</v>
      </c>
      <c r="D29" s="29">
        <f t="shared" si="3"/>
        <v>8.4574632619148993</v>
      </c>
      <c r="E29" s="30"/>
      <c r="F29" s="29">
        <f t="shared" si="4"/>
        <v>5.1579400441244454</v>
      </c>
      <c r="G29" s="29">
        <f t="shared" si="5"/>
        <v>8.0110202382284061</v>
      </c>
      <c r="H29" s="29">
        <f t="shared" si="9"/>
        <v>2.6149222326326629</v>
      </c>
      <c r="I29" s="30"/>
      <c r="J29" s="29">
        <f t="shared" si="6"/>
        <v>13.974470294983709</v>
      </c>
      <c r="K29" s="29">
        <f t="shared" si="7"/>
        <v>16.438639129356822</v>
      </c>
      <c r="L29" s="29">
        <f t="shared" si="8"/>
        <v>10.471057795177423</v>
      </c>
    </row>
    <row r="30" spans="1:13" ht="6" customHeight="1">
      <c r="A30" s="31"/>
      <c r="B30" s="32"/>
      <c r="C30" s="32"/>
      <c r="D30" s="32"/>
      <c r="E30" s="33"/>
      <c r="F30" s="32"/>
      <c r="G30" s="32"/>
      <c r="H30" s="32"/>
      <c r="I30" s="33"/>
      <c r="J30" s="32"/>
      <c r="K30" s="32"/>
      <c r="L30" s="32"/>
    </row>
    <row r="31" spans="1:13" ht="6" customHeight="1">
      <c r="A31" s="11"/>
      <c r="B31" s="14"/>
      <c r="C31" s="14"/>
      <c r="D31" s="14"/>
      <c r="E31" s="15"/>
      <c r="F31" s="14"/>
      <c r="G31" s="14"/>
      <c r="H31" s="14"/>
      <c r="I31" s="15"/>
      <c r="J31" s="14"/>
      <c r="K31" s="14"/>
      <c r="L31" s="14"/>
    </row>
    <row r="32" spans="1:13" s="12" customFormat="1" ht="24" customHeight="1">
      <c r="A32" s="38" t="s">
        <v>24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</row>
    <row r="33" spans="1:1" ht="24" customHeight="1">
      <c r="A33" s="13"/>
    </row>
    <row r="34" spans="1:1" ht="24" customHeight="1">
      <c r="A34" s="12"/>
    </row>
    <row r="35" spans="1:1" ht="24" customHeight="1">
      <c r="A35" s="12"/>
    </row>
  </sheetData>
  <mergeCells count="7">
    <mergeCell ref="A32:L32"/>
    <mergeCell ref="B18:L18"/>
    <mergeCell ref="B4:D4"/>
    <mergeCell ref="B6:L6"/>
    <mergeCell ref="A4:A5"/>
    <mergeCell ref="J4:L4"/>
    <mergeCell ref="F4:H4"/>
  </mergeCells>
  <pageMargins left="0.98425196850393704" right="0.6692913385826772" top="0.98425196850393704" bottom="0.39370078740157483" header="0.31496062992125984" footer="0.31496062992125984"/>
  <pageSetup paperSize="9" firstPageNumber="16" orientation="portrait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ตารางที่ 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2018-01-04T06:08:36Z</cp:lastPrinted>
  <dcterms:created xsi:type="dcterms:W3CDTF">2012-11-21T05:04:20Z</dcterms:created>
  <dcterms:modified xsi:type="dcterms:W3CDTF">2018-12-14T07:14:50Z</dcterms:modified>
</cp:coreProperties>
</file>