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7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<sst xmlns="http://schemas.openxmlformats.org/spreadsheetml/2006/main" count="41" uniqueCount="27">
  <si>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</si>
  <si>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</si>
  <si>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</si>
  <si>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</si>
  <si>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</si>
  <si>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</si>
  <si>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</si>
  <si>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</si>
  <si>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</si>
  <si>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</si>
  <si>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</si>
  <si>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</si>
  <si>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</si>
  <si>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</si>
  <si>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</si>
  <si>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</si>
  <si>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</si>
  <si>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</si>
  <si>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</si>
  <si>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</si>
  <si>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</si>
  <si>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</si>
  <si>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</si>
  <si>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</si>
  <si>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</si>
  <si>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-</t>
  </si>
  <si>
    <t>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</si>
</sst>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2" zoomScaleNormal="100" workbookViewId="0">
      <selection activeCell="A2" sqref="A2"/>
    </sheetView>
  </sheetViews>
  <sheetFormatPr defaultColWidth="9" defaultRowHeight="24" customHeight="1"/>
  <cols>
    <col min="1" max="1" width="30" style="1" customWidth="1"/>
    <col min="2" max="4" width="16.7265625" style="6" customWidth="1"/>
    <col min="5" max="7" width="9" style="1"/>
    <col min="8" max="10" width="9" style="22"/>
    <col min="11" max="16384" width="9" style="1"/>
  </cols>
  <sheetData>
    <row r="1" spans="1:19" ht="24" customHeight="1">
      <c r="A1" s="9" t="s">
        <v>17</v>
      </c>
      <c r="B1" s="23"/>
      <c r="C1" s="23"/>
      <c r="D1" s="23"/>
      <c r="H1" s="22" t="s">
        <v>19</v>
      </c>
      <c r="I1" s="22">
        <v>368655</v>
      </c>
      <c r="J1" s="22">
        <v>233807.89</v>
      </c>
      <c r="K1" s="1">
        <v>233582.12</v>
      </c>
      <c r="L1" s="1">
        <v>231666.43</v>
      </c>
      <c r="M1" s="1">
        <v>1915.7</v>
      </c>
      <c r="N1" s="1">
        <v>225.77</v>
      </c>
      <c r="P1" s="1">
        <v>134847.10999999999</v>
      </c>
      <c r="Q1" s="1">
        <v>47624.84</v>
      </c>
      <c r="R1" s="1">
        <v>28208.49</v>
      </c>
      <c r="S1" s="1">
        <v>59013.78</v>
      </c>
    </row>
    <row r="2" spans="1:19" ht="24" customHeight="1">
      <c r="A2" s="25" t="s">
        <v>26</v>
      </c>
      <c r="B2" s="24"/>
      <c r="C2" s="24"/>
      <c r="D2" s="24"/>
      <c r="H2" s="22" t="s">
        <v>20</v>
      </c>
      <c r="I2" s="22">
        <v>175893</v>
      </c>
      <c r="J2" s="22">
        <v>130434.45</v>
      </c>
      <c r="K2" s="1">
        <v>130208.68</v>
      </c>
      <c r="L2" s="1">
        <v>129352.13</v>
      </c>
      <c r="M2" s="1">
        <v>856.55</v>
      </c>
      <c r="N2" s="1">
        <v>225.77</v>
      </c>
      <c r="P2" s="1">
        <v>45458.55</v>
      </c>
      <c r="Q2" s="1">
        <v>3360.93</v>
      </c>
      <c r="R2" s="1">
        <v>13537.19</v>
      </c>
      <c r="S2" s="1">
        <v>28560.43</v>
      </c>
    </row>
    <row r="3" spans="1:19" ht="24" customHeight="1">
      <c r="A3" s="2" t="s">
        <v>18</v>
      </c>
      <c r="B3" s="15" t="s">
        <v>1</v>
      </c>
      <c r="C3" s="15" t="s">
        <v>2</v>
      </c>
      <c r="D3" s="15" t="s">
        <v>3</v>
      </c>
      <c r="H3" s="22" t="s">
        <v>21</v>
      </c>
      <c r="I3" s="22">
        <v>192762</v>
      </c>
      <c r="J3" s="22">
        <v>103373.44</v>
      </c>
      <c r="K3" s="1">
        <v>103373.44</v>
      </c>
      <c r="L3" s="1">
        <v>102314.3</v>
      </c>
      <c r="M3" s="1">
        <v>1059.1500000000001</v>
      </c>
      <c r="N3" s="1" t="s">
        <v>25</v>
      </c>
      <c r="P3" s="1">
        <v>89388.56</v>
      </c>
      <c r="Q3" s="1">
        <v>44263.91</v>
      </c>
      <c r="R3" s="1">
        <v>14671.3</v>
      </c>
      <c r="S3" s="1">
        <v>30453.35</v>
      </c>
    </row>
    <row r="4" spans="1:19" ht="24" customHeight="1">
      <c r="A4" s="10"/>
      <c r="B4" s="26" t="s">
        <v>4</v>
      </c>
      <c r="C4" s="26"/>
      <c r="D4" s="26"/>
      <c r="H4" s="22" t="s">
        <v>19</v>
      </c>
      <c r="I4" s="22" t="s">
        <v>20</v>
      </c>
      <c r="J4" s="22" t="s">
        <v>21</v>
      </c>
    </row>
    <row r="5" spans="1:19" ht="24" customHeight="1">
      <c r="A5" s="12" t="s">
        <v>0</v>
      </c>
      <c r="B5" s="16">
        <f>SUM(B6,B11)</f>
        <v>368655</v>
      </c>
      <c r="C5" s="16">
        <f t="shared" ref="C5:D5" si="0">SUM(C6,C11)</f>
        <v>175893</v>
      </c>
      <c r="D5" s="16">
        <f t="shared" si="0"/>
        <v>192762</v>
      </c>
      <c r="H5" s="22">
        <v>368655</v>
      </c>
      <c r="I5" s="22">
        <v>175893</v>
      </c>
      <c r="J5" s="22">
        <v>192762</v>
      </c>
    </row>
    <row r="6" spans="1:19" ht="24" customHeight="1">
      <c r="A6" s="11" t="s">
        <v>7</v>
      </c>
      <c r="B6" s="16">
        <f>SUM(B7,B10)</f>
        <v>233807.88999999998</v>
      </c>
      <c r="C6" s="16">
        <f t="shared" ref="C6:D6" si="1">SUM(C7,C10)</f>
        <v>130434.45</v>
      </c>
      <c r="D6" s="16">
        <f t="shared" si="1"/>
        <v>103373.44</v>
      </c>
      <c r="H6" s="22">
        <v>233807.89</v>
      </c>
      <c r="I6" s="22">
        <v>130434.45</v>
      </c>
      <c r="J6" s="22">
        <v>103373.44</v>
      </c>
    </row>
    <row r="7" spans="1:19" ht="24" customHeight="1">
      <c r="A7" s="6" t="s">
        <v>8</v>
      </c>
      <c r="B7" s="22">
        <v>233582.12</v>
      </c>
      <c r="C7" s="22">
        <v>130208.68</v>
      </c>
      <c r="D7" s="22">
        <v>103373.44</v>
      </c>
      <c r="H7" s="22">
        <v>233582.12</v>
      </c>
      <c r="I7" s="22">
        <v>130208.68</v>
      </c>
      <c r="J7" s="22">
        <v>103373.44</v>
      </c>
    </row>
    <row r="8" spans="1:19" ht="24" customHeight="1">
      <c r="A8" s="3" t="s">
        <v>15</v>
      </c>
      <c r="B8" s="22">
        <v>231666.43</v>
      </c>
      <c r="C8" s="22">
        <v>129352.13</v>
      </c>
      <c r="D8" s="22">
        <v>102314.3</v>
      </c>
      <c r="H8" s="22">
        <v>231666.43</v>
      </c>
      <c r="I8" s="22">
        <v>129352.13</v>
      </c>
      <c r="J8" s="22">
        <v>102314.3</v>
      </c>
    </row>
    <row r="9" spans="1:19" ht="24" customHeight="1">
      <c r="A9" s="3" t="s">
        <v>14</v>
      </c>
      <c r="B9" s="22">
        <v>1915.7</v>
      </c>
      <c r="C9" s="22">
        <v>856.55</v>
      </c>
      <c r="D9" s="22">
        <v>1059.1500000000001</v>
      </c>
      <c r="H9" s="22">
        <v>1915.7</v>
      </c>
      <c r="I9" s="22">
        <v>856.55</v>
      </c>
      <c r="J9" s="22">
        <v>1059.1500000000001</v>
      </c>
    </row>
    <row r="10" spans="1:19" ht="24" customHeight="1">
      <c r="A10" s="3" t="s">
        <v>16</v>
      </c>
      <c r="B10" s="22">
        <v>225.77</v>
      </c>
      <c r="C10" s="22">
        <v>225.77</v>
      </c>
      <c r="D10" s="28" t="s">
        <v>25</v>
      </c>
      <c r="H10" s="22">
        <v>225.77</v>
      </c>
      <c r="I10" s="22">
        <v>225.77</v>
      </c>
      <c r="J10" s="22" t="s">
        <v>25</v>
      </c>
    </row>
    <row r="11" spans="1:19" ht="24" customHeight="1">
      <c r="A11" s="4" t="s">
        <v>5</v>
      </c>
      <c r="B11" s="16">
        <f>SUM(B12:B14)</f>
        <v>134847.10999999999</v>
      </c>
      <c r="C11" s="16">
        <f t="shared" ref="C11:D11" si="2">SUM(C12:C14)</f>
        <v>45458.55</v>
      </c>
      <c r="D11" s="16">
        <f t="shared" si="2"/>
        <v>89388.56</v>
      </c>
    </row>
    <row r="12" spans="1:19" ht="24" customHeight="1">
      <c r="A12" s="3" t="s">
        <v>11</v>
      </c>
      <c r="B12" s="22">
        <v>47624.84</v>
      </c>
      <c r="C12" s="22">
        <v>3360.93</v>
      </c>
      <c r="D12" s="22">
        <v>44263.91</v>
      </c>
      <c r="H12" s="22">
        <v>134847.10999999999</v>
      </c>
      <c r="I12" s="22">
        <v>45458.55</v>
      </c>
      <c r="J12" s="22">
        <v>89388.56</v>
      </c>
    </row>
    <row r="13" spans="1:19" ht="24" customHeight="1">
      <c r="A13" s="7" t="s">
        <v>12</v>
      </c>
      <c r="B13" s="22">
        <v>28208.49</v>
      </c>
      <c r="C13" s="22">
        <v>13537.19</v>
      </c>
      <c r="D13" s="22">
        <v>14671.3</v>
      </c>
      <c r="H13" s="22">
        <v>47624.84</v>
      </c>
      <c r="I13" s="22">
        <v>3360.93</v>
      </c>
      <c r="J13" s="22">
        <v>44263.91</v>
      </c>
    </row>
    <row r="14" spans="1:19" ht="24" customHeight="1">
      <c r="A14" s="7" t="s">
        <v>13</v>
      </c>
      <c r="B14" s="22">
        <v>59013.78</v>
      </c>
      <c r="C14" s="22">
        <v>28560.43</v>
      </c>
      <c r="D14" s="22">
        <v>30453.35</v>
      </c>
      <c r="H14" s="22">
        <v>28208.49</v>
      </c>
      <c r="I14" s="22">
        <v>13537.19</v>
      </c>
      <c r="J14" s="22">
        <v>14671.3</v>
      </c>
    </row>
    <row r="15" spans="1:19" s="8" customFormat="1" ht="24" customHeight="1">
      <c r="A15" s="7"/>
      <c r="B15" s="27" t="s">
        <v>6</v>
      </c>
      <c r="C15" s="27"/>
      <c r="D15" s="27"/>
      <c r="H15" s="22">
        <v>59013.78</v>
      </c>
      <c r="I15" s="22">
        <v>28560.43</v>
      </c>
      <c r="J15" s="22">
        <v>30453.35</v>
      </c>
    </row>
    <row r="16" spans="1:19" ht="24" customHeight="1">
      <c r="A16" s="12" t="s">
        <v>0</v>
      </c>
      <c r="B16" s="17">
        <f>SUM(B17,B22)</f>
        <v>100</v>
      </c>
      <c r="C16" s="17">
        <f t="shared" ref="C16" si="3">SUM(C17,C22)</f>
        <v>100</v>
      </c>
      <c r="D16" s="17">
        <f>SUM(D17,D22)</f>
        <v>100</v>
      </c>
    </row>
    <row r="17" spans="1:4" ht="24" customHeight="1">
      <c r="A17" s="11" t="s">
        <v>7</v>
      </c>
      <c r="B17" s="17">
        <f>SUM(B18,B21)</f>
        <v>63.421868684813717</v>
      </c>
      <c r="C17" s="17">
        <f t="shared" ref="C17:D17" si="4">SUM(C18,C21)</f>
        <v>74.155566168068091</v>
      </c>
      <c r="D17" s="17">
        <f t="shared" si="4"/>
        <v>53.62749919589961</v>
      </c>
    </row>
    <row r="18" spans="1:4" ht="24" customHeight="1">
      <c r="A18" s="6" t="s">
        <v>8</v>
      </c>
      <c r="B18" s="18">
        <f>(B7*100)/$B$5</f>
        <v>63.36062714462031</v>
      </c>
      <c r="C18" s="18">
        <f t="shared" ref="C18:C25" si="5">(C7*100)/$C$5</f>
        <v>74.027209724093623</v>
      </c>
      <c r="D18" s="18">
        <f t="shared" ref="D18:D25" si="6">(D7*100)/$D$5</f>
        <v>53.62749919589961</v>
      </c>
    </row>
    <row r="19" spans="1:4" ht="24" customHeight="1">
      <c r="A19" s="3" t="s">
        <v>9</v>
      </c>
      <c r="B19" s="18">
        <f t="shared" ref="B19:B25" si="7">(B8*100)/$B$5</f>
        <v>62.840984117942249</v>
      </c>
      <c r="C19" s="18">
        <f t="shared" si="5"/>
        <v>73.540237530771549</v>
      </c>
      <c r="D19" s="18">
        <f t="shared" si="6"/>
        <v>53.078044427843665</v>
      </c>
    </row>
    <row r="20" spans="1:4" ht="24" customHeight="1">
      <c r="A20" s="3" t="s">
        <v>10</v>
      </c>
      <c r="B20" s="18">
        <f t="shared" si="7"/>
        <v>0.51964573924129609</v>
      </c>
      <c r="C20" s="18">
        <f t="shared" si="5"/>
        <v>0.48697219332207647</v>
      </c>
      <c r="D20" s="18">
        <f t="shared" si="6"/>
        <v>0.54945995580041718</v>
      </c>
    </row>
    <row r="21" spans="1:4" ht="24" customHeight="1">
      <c r="A21" s="3" t="s">
        <v>16</v>
      </c>
      <c r="B21" s="18">
        <f t="shared" si="7"/>
        <v>6.1241540193405761E-2</v>
      </c>
      <c r="C21" s="18">
        <f t="shared" si="5"/>
        <v>0.12835644397446175</v>
      </c>
      <c r="D21" s="18" t="s">
        <v>25</v>
      </c>
    </row>
    <row r="22" spans="1:4" ht="24" customHeight="1">
      <c r="A22" s="4" t="s">
        <v>5</v>
      </c>
      <c r="B22" s="17">
        <f t="shared" si="7"/>
        <v>36.578131315186283</v>
      </c>
      <c r="C22" s="17">
        <f t="shared" si="5"/>
        <v>25.844433831931912</v>
      </c>
      <c r="D22" s="17">
        <f t="shared" si="6"/>
        <v>46.37250080410039</v>
      </c>
    </row>
    <row r="23" spans="1:4" ht="24" customHeight="1">
      <c r="A23" s="3" t="s">
        <v>11</v>
      </c>
      <c r="B23" s="19">
        <f t="shared" si="7"/>
        <v>12.918539013440752</v>
      </c>
      <c r="C23" s="19">
        <f t="shared" si="5"/>
        <v>1.910780986167727</v>
      </c>
      <c r="D23" s="19">
        <f t="shared" si="6"/>
        <v>22.962985443189009</v>
      </c>
    </row>
    <row r="24" spans="1:4" ht="24" customHeight="1">
      <c r="A24" s="7" t="s">
        <v>12</v>
      </c>
      <c r="B24" s="19">
        <f t="shared" si="7"/>
        <v>7.6517312934857795</v>
      </c>
      <c r="C24" s="19">
        <f t="shared" si="5"/>
        <v>7.6962642060798325</v>
      </c>
      <c r="D24" s="19">
        <f t="shared" si="6"/>
        <v>7.611095547877694</v>
      </c>
    </row>
    <row r="25" spans="1:4" ht="24" customHeight="1">
      <c r="A25" s="5" t="s">
        <v>13</v>
      </c>
      <c r="B25" s="20">
        <f t="shared" si="7"/>
        <v>16.007861008259756</v>
      </c>
      <c r="C25" s="20">
        <f t="shared" si="5"/>
        <v>16.237388639684355</v>
      </c>
      <c r="D25" s="20">
        <f t="shared" si="6"/>
        <v>15.798419813033689</v>
      </c>
    </row>
    <row r="26" spans="1:4" ht="24" customHeight="1">
      <c r="A26" s="14" t="s">
        <v>22</v>
      </c>
    </row>
    <row r="27" spans="1:4" ht="24" customHeight="1">
      <c r="A27" s="13"/>
    </row>
    <row r="33" spans="1:4" ht="24" customHeight="1">
      <c r="A33" s="21" t="s">
        <v>23</v>
      </c>
      <c r="B33" s="6" t="s">
        <v>24</v>
      </c>
    </row>
    <row r="34" spans="1:4" ht="24" customHeight="1">
      <c r="B34" s="6">
        <f>SUM(B9*100)/B6</f>
        <v>0.81934788428226268</v>
      </c>
      <c r="C34" s="6">
        <f>SUM(C9*100)/C6</f>
        <v>0.65669000789285348</v>
      </c>
      <c r="D34" s="6">
        <f>SUM(D9*100)/D6</f>
        <v>1.0245861993177359</v>
      </c>
    </row>
    <row r="35" spans="1:4" ht="24" customHeight="1">
      <c r="B35" s="6">
        <f>SUM(B9/B6)*100</f>
        <v>0.81934788428226279</v>
      </c>
      <c r="C35" s="6">
        <f>SUM(C9/C6)*100</f>
        <v>0.65669000789285348</v>
      </c>
      <c r="D35" s="6">
        <f>SUM(D9/D6)*100</f>
        <v>1.0245861993177359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2018-09-18T05:57:57Z</dcterms:modified>
</cp:coreProperties>
</file>