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<sst xmlns="http://schemas.openxmlformats.org/spreadsheetml/2006/main" count="37" uniqueCount="26">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</sst>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70" zoomScaleNormal="70" workbookViewId="0">
      <selection activeCell="G24" sqref="G24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6" width="9" style="1"/>
    <col min="7" max="9" width="9" style="22"/>
    <col min="10" max="16384" width="9" style="1"/>
  </cols>
  <sheetData>
    <row r="1" spans="1:17" ht="24" customHeight="1">
      <c r="A1" s="9" t="s">
        <v>17</v>
      </c>
      <c r="B1" s="23"/>
      <c r="C1" s="23"/>
      <c r="D1" s="23"/>
      <c r="F1" s="1" t="s">
        <v>19</v>
      </c>
      <c r="G1" s="22">
        <v>368688</v>
      </c>
      <c r="H1" s="22">
        <v>227257.68</v>
      </c>
      <c r="I1" s="22">
        <v>225116.01</v>
      </c>
      <c r="J1" s="1">
        <v>222662.94</v>
      </c>
      <c r="K1" s="1">
        <v>2453.0700000000002</v>
      </c>
      <c r="L1" s="1">
        <v>2141.67</v>
      </c>
      <c r="N1" s="1">
        <v>141430.32</v>
      </c>
      <c r="O1" s="1">
        <v>51338.5</v>
      </c>
      <c r="P1" s="1">
        <v>26533.9</v>
      </c>
      <c r="Q1" s="1">
        <v>63557.919999999998</v>
      </c>
    </row>
    <row r="2" spans="1:17" ht="24" customHeight="1">
      <c r="A2" s="26" t="s">
        <v>25</v>
      </c>
      <c r="B2" s="24"/>
      <c r="C2" s="24"/>
      <c r="D2" s="24"/>
      <c r="F2" s="1" t="s">
        <v>20</v>
      </c>
      <c r="G2" s="22">
        <v>175894</v>
      </c>
      <c r="H2" s="22">
        <v>129062.71</v>
      </c>
      <c r="I2" s="22">
        <v>127915.47</v>
      </c>
      <c r="J2" s="1">
        <v>126231.59</v>
      </c>
      <c r="K2" s="1">
        <v>1683.88</v>
      </c>
      <c r="L2" s="1">
        <v>1147.23</v>
      </c>
      <c r="N2" s="1">
        <v>46831.29</v>
      </c>
      <c r="O2" s="1">
        <v>3825.04</v>
      </c>
      <c r="P2" s="1">
        <v>11759.08</v>
      </c>
      <c r="Q2" s="1">
        <v>31247.17</v>
      </c>
    </row>
    <row r="3" spans="1:17" ht="24" customHeight="1">
      <c r="A3" s="2" t="s">
        <v>18</v>
      </c>
      <c r="B3" s="15" t="s">
        <v>1</v>
      </c>
      <c r="C3" s="15" t="s">
        <v>2</v>
      </c>
      <c r="D3" s="15" t="s">
        <v>3</v>
      </c>
      <c r="F3" s="1" t="s">
        <v>21</v>
      </c>
      <c r="G3" s="22">
        <v>192794</v>
      </c>
      <c r="H3" s="22">
        <v>98194.97</v>
      </c>
      <c r="I3" s="22">
        <v>97200.54</v>
      </c>
      <c r="J3" s="1">
        <v>96431.35</v>
      </c>
      <c r="K3" s="1">
        <v>769.19</v>
      </c>
      <c r="L3" s="1">
        <v>994.44</v>
      </c>
      <c r="N3" s="1">
        <v>94599.02</v>
      </c>
      <c r="O3" s="1">
        <v>47513.46</v>
      </c>
      <c r="P3" s="1">
        <v>14774.82</v>
      </c>
      <c r="Q3" s="1">
        <v>32310.75</v>
      </c>
    </row>
    <row r="4" spans="1:17" ht="24" customHeight="1">
      <c r="A4" s="10"/>
      <c r="B4" s="27" t="s">
        <v>4</v>
      </c>
      <c r="C4" s="27"/>
      <c r="D4" s="27"/>
      <c r="G4" s="1" t="s">
        <v>19</v>
      </c>
      <c r="H4" s="1" t="s">
        <v>20</v>
      </c>
      <c r="I4" s="1" t="s">
        <v>21</v>
      </c>
    </row>
    <row r="5" spans="1:17" ht="24" customHeight="1">
      <c r="A5" s="12" t="s">
        <v>0</v>
      </c>
      <c r="B5" s="16">
        <f>SUM(B6,B11)</f>
        <v>368688</v>
      </c>
      <c r="C5" s="16">
        <f t="shared" ref="C5:D5" si="0">SUM(C6,C11)</f>
        <v>175893.99</v>
      </c>
      <c r="D5" s="16">
        <f t="shared" si="0"/>
        <v>192794.01</v>
      </c>
      <c r="G5" s="22">
        <v>368688</v>
      </c>
      <c r="H5" s="22">
        <v>175894</v>
      </c>
      <c r="I5" s="22">
        <v>192794</v>
      </c>
    </row>
    <row r="6" spans="1:17" ht="24" customHeight="1">
      <c r="A6" s="11" t="s">
        <v>7</v>
      </c>
      <c r="B6" s="16">
        <f>SUM(B7,B10)</f>
        <v>227257.68000000002</v>
      </c>
      <c r="C6" s="16">
        <f t="shared" ref="C6:D6" si="1">SUM(C7,C10)</f>
        <v>129062.7</v>
      </c>
      <c r="D6" s="16">
        <f t="shared" si="1"/>
        <v>98194.98</v>
      </c>
      <c r="G6" s="22">
        <v>227257.68</v>
      </c>
      <c r="H6" s="22">
        <v>129062.71</v>
      </c>
      <c r="I6" s="22">
        <v>98194.97</v>
      </c>
    </row>
    <row r="7" spans="1:17" ht="24" customHeight="1">
      <c r="A7" s="6" t="s">
        <v>8</v>
      </c>
      <c r="B7" s="25">
        <v>225116.01</v>
      </c>
      <c r="C7" s="25">
        <v>127915.47</v>
      </c>
      <c r="D7" s="25">
        <v>97200.54</v>
      </c>
      <c r="G7" s="22">
        <v>225116.01</v>
      </c>
      <c r="H7" s="22">
        <v>127915.47</v>
      </c>
      <c r="I7" s="22">
        <v>97200.54</v>
      </c>
    </row>
    <row r="8" spans="1:17" ht="24" customHeight="1">
      <c r="A8" s="3" t="s">
        <v>15</v>
      </c>
      <c r="B8" s="25">
        <v>222662.94</v>
      </c>
      <c r="C8" s="25">
        <v>126231.59</v>
      </c>
      <c r="D8" s="25">
        <v>96431.35</v>
      </c>
      <c r="G8" s="1">
        <v>222662.94</v>
      </c>
      <c r="H8" s="1">
        <v>126231.59</v>
      </c>
      <c r="I8" s="1">
        <v>96431.35</v>
      </c>
    </row>
    <row r="9" spans="1:17" ht="24" customHeight="1">
      <c r="A9" s="3" t="s">
        <v>14</v>
      </c>
      <c r="B9" s="25">
        <v>2453.0700000000002</v>
      </c>
      <c r="C9" s="25">
        <v>1683.88</v>
      </c>
      <c r="D9" s="25">
        <v>769.19</v>
      </c>
      <c r="G9" s="1">
        <v>2453.0700000000002</v>
      </c>
      <c r="H9" s="1">
        <v>1683.88</v>
      </c>
      <c r="I9" s="1">
        <v>769.19</v>
      </c>
    </row>
    <row r="10" spans="1:17" ht="24" customHeight="1">
      <c r="A10" s="3" t="s">
        <v>16</v>
      </c>
      <c r="B10" s="25">
        <v>2141.67</v>
      </c>
      <c r="C10" s="25">
        <v>1147.23</v>
      </c>
      <c r="D10" s="25">
        <v>994.44</v>
      </c>
      <c r="G10" s="1">
        <v>2141.67</v>
      </c>
      <c r="H10" s="1">
        <v>1147.23</v>
      </c>
      <c r="I10" s="1">
        <v>994.44</v>
      </c>
    </row>
    <row r="11" spans="1:17" ht="24" customHeight="1">
      <c r="A11" s="4" t="s">
        <v>5</v>
      </c>
      <c r="B11" s="16">
        <f>SUM(B12:B14)</f>
        <v>141430.32</v>
      </c>
      <c r="C11" s="16">
        <f t="shared" ref="C11:D11" si="2">SUM(C12:C14)</f>
        <v>46831.289999999994</v>
      </c>
      <c r="D11" s="16">
        <f t="shared" si="2"/>
        <v>94599.03</v>
      </c>
      <c r="G11" s="1"/>
      <c r="H11" s="1"/>
      <c r="I11" s="1"/>
    </row>
    <row r="12" spans="1:17" ht="24" customHeight="1">
      <c r="A12" s="3" t="s">
        <v>11</v>
      </c>
      <c r="B12" s="25">
        <v>51338.5</v>
      </c>
      <c r="C12" s="25">
        <v>3825.04</v>
      </c>
      <c r="D12" s="25">
        <v>47513.46</v>
      </c>
      <c r="G12" s="1">
        <v>141430.32</v>
      </c>
      <c r="H12" s="1">
        <v>46831.29</v>
      </c>
      <c r="I12" s="1">
        <v>94599.02</v>
      </c>
    </row>
    <row r="13" spans="1:17" ht="24" customHeight="1">
      <c r="A13" s="7" t="s">
        <v>12</v>
      </c>
      <c r="B13" s="25">
        <v>26533.9</v>
      </c>
      <c r="C13" s="25">
        <v>11759.08</v>
      </c>
      <c r="D13" s="25">
        <v>14774.82</v>
      </c>
      <c r="G13" s="1">
        <v>51338.5</v>
      </c>
      <c r="H13" s="1">
        <v>3825.04</v>
      </c>
      <c r="I13" s="1">
        <v>47513.46</v>
      </c>
    </row>
    <row r="14" spans="1:17" ht="24" customHeight="1">
      <c r="A14" s="7" t="s">
        <v>13</v>
      </c>
      <c r="B14" s="25">
        <v>63557.919999999998</v>
      </c>
      <c r="C14" s="25">
        <v>31247.17</v>
      </c>
      <c r="D14" s="25">
        <v>32310.75</v>
      </c>
      <c r="G14" s="1">
        <v>26533.9</v>
      </c>
      <c r="H14" s="1">
        <v>11759.08</v>
      </c>
      <c r="I14" s="1">
        <v>14774.82</v>
      </c>
    </row>
    <row r="15" spans="1:17" s="8" customFormat="1" ht="24" customHeight="1">
      <c r="A15" s="7"/>
      <c r="B15" s="28" t="s">
        <v>6</v>
      </c>
      <c r="C15" s="28"/>
      <c r="D15" s="28"/>
      <c r="G15" s="1">
        <v>63557.919999999998</v>
      </c>
      <c r="H15" s="1">
        <v>31247.17</v>
      </c>
      <c r="I15" s="1">
        <v>32310.75</v>
      </c>
    </row>
    <row r="16" spans="1:17" ht="24" customHeight="1">
      <c r="A16" s="12" t="s">
        <v>0</v>
      </c>
      <c r="B16" s="17">
        <f>SUM(B17,B22)</f>
        <v>100</v>
      </c>
      <c r="C16" s="17">
        <f>SUM(C17,C22)</f>
        <v>100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61.639565160786361</v>
      </c>
      <c r="C17" s="17">
        <f t="shared" ref="C17:D17" si="3">SUM(C18,C21)</f>
        <v>73.375275641879526</v>
      </c>
      <c r="D17" s="17">
        <f t="shared" si="3"/>
        <v>50.932588621399596</v>
      </c>
    </row>
    <row r="18" spans="1:4" ht="24" customHeight="1">
      <c r="A18" s="6" t="s">
        <v>8</v>
      </c>
      <c r="B18" s="18">
        <f>(B7*100)/$B$5</f>
        <v>61.058675628173418</v>
      </c>
      <c r="C18" s="18">
        <f t="shared" ref="C18:C25" si="4">(C7*100)/$C$5</f>
        <v>72.723047558361714</v>
      </c>
      <c r="D18" s="18">
        <f t="shared" ref="D18:D25" si="5">(D7*100)/$D$5</f>
        <v>50.41678421440583</v>
      </c>
    </row>
    <row r="19" spans="1:4" ht="24" customHeight="1">
      <c r="A19" s="3" t="s">
        <v>9</v>
      </c>
      <c r="B19" s="18">
        <f t="shared" ref="B19:B25" si="6">(B8*100)/$B$5</f>
        <v>60.393324436922278</v>
      </c>
      <c r="C19" s="18">
        <f t="shared" si="4"/>
        <v>71.765720932250161</v>
      </c>
      <c r="D19" s="18">
        <f t="shared" si="5"/>
        <v>50.017814350145002</v>
      </c>
    </row>
    <row r="20" spans="1:4" ht="24" customHeight="1">
      <c r="A20" s="3" t="s">
        <v>10</v>
      </c>
      <c r="B20" s="18">
        <f t="shared" si="6"/>
        <v>0.66535119125113928</v>
      </c>
      <c r="C20" s="18">
        <f t="shared" si="4"/>
        <v>0.95732662611155739</v>
      </c>
      <c r="D20" s="18">
        <f t="shared" si="5"/>
        <v>0.39896986426082426</v>
      </c>
    </row>
    <row r="21" spans="1:4" ht="24" customHeight="1">
      <c r="A21" s="3" t="s">
        <v>16</v>
      </c>
      <c r="B21" s="18">
        <f t="shared" si="6"/>
        <v>0.58088953261294107</v>
      </c>
      <c r="C21" s="18">
        <f t="shared" si="4"/>
        <v>0.65222808351780526</v>
      </c>
      <c r="D21" s="18">
        <f t="shared" si="5"/>
        <v>0.51580440699376495</v>
      </c>
    </row>
    <row r="22" spans="1:4" ht="24" customHeight="1">
      <c r="A22" s="4" t="s">
        <v>5</v>
      </c>
      <c r="B22" s="17">
        <f t="shared" si="6"/>
        <v>38.360434839213646</v>
      </c>
      <c r="C22" s="17">
        <f t="shared" si="4"/>
        <v>26.624724358120474</v>
      </c>
      <c r="D22" s="17">
        <f t="shared" si="5"/>
        <v>49.067411378600404</v>
      </c>
    </row>
    <row r="23" spans="1:4" ht="24" customHeight="1">
      <c r="A23" s="3" t="s">
        <v>11</v>
      </c>
      <c r="B23" s="19">
        <f t="shared" si="6"/>
        <v>13.924646313414051</v>
      </c>
      <c r="C23" s="19">
        <f t="shared" si="4"/>
        <v>2.1746280245277285</v>
      </c>
      <c r="D23" s="19">
        <f t="shared" si="5"/>
        <v>24.644676460643147</v>
      </c>
    </row>
    <row r="24" spans="1:4" ht="24" customHeight="1">
      <c r="A24" s="7" t="s">
        <v>12</v>
      </c>
      <c r="B24" s="19">
        <f t="shared" si="6"/>
        <v>7.1968439439309115</v>
      </c>
      <c r="C24" s="19">
        <f t="shared" si="4"/>
        <v>6.6853222216404324</v>
      </c>
      <c r="D24" s="19">
        <f t="shared" si="5"/>
        <v>7.6635264757447592</v>
      </c>
    </row>
    <row r="25" spans="1:4" ht="24" customHeight="1">
      <c r="A25" s="5" t="s">
        <v>13</v>
      </c>
      <c r="B25" s="20">
        <f t="shared" si="6"/>
        <v>17.23894458186868</v>
      </c>
      <c r="C25" s="20">
        <f t="shared" si="4"/>
        <v>17.76477411195232</v>
      </c>
      <c r="D25" s="20">
        <f t="shared" si="5"/>
        <v>16.759208442212493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1" t="s">
        <v>23</v>
      </c>
      <c r="B33" s="6" t="s">
        <v>24</v>
      </c>
    </row>
    <row r="34" spans="1:4" ht="24" customHeight="1">
      <c r="B34" s="6">
        <f>SUM(B9*100)/B6</f>
        <v>1.0794222663894131</v>
      </c>
      <c r="C34" s="6">
        <f>SUM(C9*100)/C6</f>
        <v>1.3046991888438721</v>
      </c>
      <c r="D34" s="6">
        <f>SUM(D9*100)/D6</f>
        <v>0.7833292496215184</v>
      </c>
    </row>
    <row r="35" spans="1:4" ht="24" customHeight="1">
      <c r="B35" s="6">
        <f>SUM(B9/B6)*100</f>
        <v>1.0794222663894131</v>
      </c>
      <c r="C35" s="6">
        <f>SUM(C9/C6)*100</f>
        <v>1.3046991888438721</v>
      </c>
      <c r="D35" s="6">
        <f>SUM(D9/D6)*100</f>
        <v>0.7833292496215184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2019-01-04T08:02:51Z</dcterms:modified>
</cp:coreProperties>
</file>