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tudent\Desktop\สรง\สรงปี2561\up\ไตรมาส2.61\"/>
    </mc:Choice>
  </mc:AlternateContent>
  <bookViews>
    <workbookView xWindow="0" yWindow="0" windowWidth="28800" windowHeight="12435"/>
  </bookViews>
  <sheets>
    <sheet name="ตารางที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D24" i="1"/>
  <c r="C24" i="1"/>
  <c r="D23" i="1"/>
  <c r="C23" i="1"/>
  <c r="C22" i="1"/>
  <c r="D21" i="1"/>
  <c r="C21" i="1"/>
  <c r="B21" i="1"/>
  <c r="D20" i="1"/>
  <c r="C20" i="1"/>
  <c r="D19" i="1"/>
  <c r="C19" i="1"/>
  <c r="B19" i="1"/>
  <c r="D18" i="1"/>
  <c r="C18" i="1"/>
  <c r="B15" i="1"/>
  <c r="B26" i="1" s="1"/>
  <c r="B14" i="1"/>
  <c r="B25" i="1" s="1"/>
  <c r="B13" i="1"/>
  <c r="B24" i="1" s="1"/>
  <c r="B12" i="1"/>
  <c r="B23" i="1" s="1"/>
  <c r="B11" i="1"/>
  <c r="B22" i="1" s="1"/>
  <c r="B10" i="1"/>
  <c r="B9" i="1"/>
  <c r="B20" i="1" s="1"/>
  <c r="B8" i="1"/>
  <c r="B7" i="1"/>
  <c r="B18" i="1" s="1"/>
  <c r="B27" i="1" s="1"/>
  <c r="B6" i="1"/>
</calcChain>
</file>

<file path=xl/sharedStrings.xml><?xml version="1.0" encoding="utf-8"?>
<sst xmlns="http://schemas.openxmlformats.org/spreadsheetml/2006/main" count="29" uniqueCount="19">
  <si>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</si>
  <si>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2/2561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</si>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</sst>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000"/>
    <numFmt numFmtId="188" formatCode="_-* #,##0_-;\-* #,##0_-;_-* &quot;-&quot;??_-;_-@_-"/>
    <numFmt numFmtId="189" formatCode="0.0"/>
    <numFmt numFmtId="190" formatCode="0.00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wrapText="1"/>
    </xf>
    <xf numFmtId="188" fontId="6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vertic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Alignment="1"/>
    <xf numFmtId="189" fontId="3" fillId="0" borderId="0" xfId="0" applyNumberFormat="1" applyFont="1"/>
    <xf numFmtId="190" fontId="2" fillId="0" borderId="0" xfId="0" applyNumberFormat="1" applyFont="1" applyFill="1" applyAlignment="1">
      <alignment vertical="center"/>
    </xf>
    <xf numFmtId="18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2" fillId="0" borderId="0" xfId="0" applyNumberFormat="1" applyFont="1"/>
    <xf numFmtId="189" fontId="2" fillId="0" borderId="0" xfId="0" applyNumberFormat="1" applyFont="1" applyAlignment="1">
      <alignment horizontal="right"/>
    </xf>
    <xf numFmtId="189" fontId="6" fillId="0" borderId="0" xfId="1" applyNumberFormat="1" applyFont="1" applyFill="1" applyAlignment="1">
      <alignment horizontal="right"/>
    </xf>
    <xf numFmtId="0" fontId="2" fillId="0" borderId="2" xfId="0" applyFont="1" applyBorder="1"/>
    <xf numFmtId="190" fontId="2" fillId="0" borderId="2" xfId="0" applyNumberFormat="1" applyFont="1" applyFill="1" applyBorder="1"/>
    <xf numFmtId="190" fontId="2" fillId="0" borderId="2" xfId="0" applyNumberFormat="1" applyFont="1" applyBorder="1"/>
    <xf numFmtId="190" fontId="2" fillId="0" borderId="0" xfId="0" applyNumberFormat="1" applyFont="1" applyFill="1"/>
    <xf numFmtId="190" fontId="2" fillId="0" borderId="0" xfId="0" applyNumberFormat="1" applyFont="1"/>
    <xf numFmtId="1" fontId="2" fillId="0" borderId="0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9"/>
  <sheetViews>
    <sheetView tabSelected="1" zoomScaleNormal="100" zoomScalePageLayoutView="90" workbookViewId="0">
      <selection activeCell="J17" sqref="J17"/>
    </sheetView>
  </sheetViews>
  <sheetFormatPr defaultColWidth="9.140625" defaultRowHeight="24" customHeight="1" x14ac:dyDescent="0.3"/>
  <cols>
    <col min="1" max="1" width="32.28515625" style="3" customWidth="1"/>
    <col min="2" max="2" width="18.7109375" style="2" customWidth="1"/>
    <col min="3" max="4" width="18.7109375" style="3" customWidth="1"/>
    <col min="5" max="5" width="0.85546875" style="3" customWidth="1"/>
    <col min="6" max="6" width="9.140625" style="3"/>
    <col min="7" max="9" width="10.42578125" style="3" bestFit="1" customWidth="1"/>
    <col min="10" max="10" width="10.5703125" style="3" bestFit="1" customWidth="1"/>
    <col min="11" max="16384" width="9.140625" style="3"/>
  </cols>
  <sheetData>
    <row r="1" spans="1:10" ht="33" customHeight="1" x14ac:dyDescent="0.35">
      <c r="A1" s="1" t="s">
        <v>0</v>
      </c>
    </row>
    <row r="2" spans="1:10" ht="20.25" customHeight="1" x14ac:dyDescent="0.35">
      <c r="A2" s="1" t="s">
        <v>1</v>
      </c>
    </row>
    <row r="3" spans="1:10" ht="6" customHeight="1" x14ac:dyDescent="0.3">
      <c r="A3" s="4"/>
      <c r="B3" s="5" t="s">
        <v>2</v>
      </c>
      <c r="C3" s="4"/>
      <c r="D3" s="4"/>
      <c r="E3" s="6"/>
    </row>
    <row r="4" spans="1:10" ht="27.75" customHeight="1" x14ac:dyDescent="0.5">
      <c r="A4" s="7" t="s">
        <v>3</v>
      </c>
      <c r="B4" s="8" t="s">
        <v>4</v>
      </c>
      <c r="C4" s="9"/>
      <c r="D4" s="9"/>
      <c r="E4" s="10"/>
    </row>
    <row r="5" spans="1:10" s="15" customFormat="1" ht="27.75" customHeight="1" x14ac:dyDescent="0.3">
      <c r="A5" s="11"/>
      <c r="B5" s="12" t="s">
        <v>5</v>
      </c>
      <c r="C5" s="13" t="s">
        <v>6</v>
      </c>
      <c r="D5" s="13" t="s">
        <v>7</v>
      </c>
      <c r="E5" s="14"/>
    </row>
    <row r="6" spans="1:10" s="20" customFormat="1" ht="24.95" customHeight="1" x14ac:dyDescent="0.3">
      <c r="A6" s="16" t="s">
        <v>8</v>
      </c>
      <c r="B6" s="17">
        <f>C6+D6</f>
        <v>666373</v>
      </c>
      <c r="C6" s="18">
        <v>320112</v>
      </c>
      <c r="D6" s="18">
        <v>346261</v>
      </c>
      <c r="E6" s="19"/>
      <c r="G6" s="21"/>
      <c r="H6" s="22"/>
      <c r="I6" s="22"/>
      <c r="J6" s="22"/>
    </row>
    <row r="7" spans="1:10" s="16" customFormat="1" ht="24.95" customHeight="1" x14ac:dyDescent="0.3">
      <c r="A7" s="16" t="s">
        <v>9</v>
      </c>
      <c r="B7" s="23">
        <f>C7+D7</f>
        <v>441427</v>
      </c>
      <c r="C7" s="18">
        <v>238929</v>
      </c>
      <c r="D7" s="18">
        <v>202498</v>
      </c>
      <c r="E7" s="24"/>
      <c r="G7" s="21"/>
      <c r="H7" s="22"/>
      <c r="I7" s="22"/>
      <c r="J7" s="25"/>
    </row>
    <row r="8" spans="1:10" s="20" customFormat="1" ht="24.95" customHeight="1" x14ac:dyDescent="0.3">
      <c r="A8" s="20" t="s">
        <v>10</v>
      </c>
      <c r="B8" s="26">
        <f t="shared" ref="B8:B15" si="0">C8+D8</f>
        <v>441064</v>
      </c>
      <c r="C8" s="27">
        <v>238566</v>
      </c>
      <c r="D8" s="27">
        <v>202498</v>
      </c>
      <c r="E8" s="28"/>
      <c r="G8" s="21"/>
      <c r="H8" s="22"/>
      <c r="I8" s="22"/>
      <c r="J8" s="22"/>
    </row>
    <row r="9" spans="1:10" s="20" customFormat="1" ht="24.95" customHeight="1" x14ac:dyDescent="0.3">
      <c r="A9" s="20" t="s">
        <v>11</v>
      </c>
      <c r="B9" s="26">
        <f t="shared" si="0"/>
        <v>437754</v>
      </c>
      <c r="C9" s="27">
        <v>236765</v>
      </c>
      <c r="D9" s="27">
        <v>200989</v>
      </c>
      <c r="E9" s="28"/>
      <c r="G9" s="21"/>
      <c r="H9" s="22"/>
      <c r="I9" s="22"/>
      <c r="J9" s="22"/>
    </row>
    <row r="10" spans="1:10" s="20" customFormat="1" ht="24.95" customHeight="1" x14ac:dyDescent="0.3">
      <c r="A10" s="20" t="s">
        <v>12</v>
      </c>
      <c r="B10" s="26">
        <f t="shared" si="0"/>
        <v>3310</v>
      </c>
      <c r="C10" s="27">
        <v>1800</v>
      </c>
      <c r="D10" s="27">
        <v>1510</v>
      </c>
      <c r="E10" s="28"/>
      <c r="G10" s="21"/>
      <c r="H10" s="22"/>
      <c r="I10" s="22"/>
      <c r="J10" s="22"/>
    </row>
    <row r="11" spans="1:10" s="20" customFormat="1" ht="24.95" customHeight="1" x14ac:dyDescent="0.3">
      <c r="A11" s="20" t="s">
        <v>13</v>
      </c>
      <c r="B11" s="29">
        <f>C11+D11</f>
        <v>363</v>
      </c>
      <c r="C11" s="27">
        <v>363</v>
      </c>
      <c r="D11" s="30">
        <v>0</v>
      </c>
      <c r="E11" s="28"/>
      <c r="G11" s="21"/>
      <c r="H11" s="22"/>
      <c r="I11" s="22"/>
      <c r="J11" s="22"/>
    </row>
    <row r="12" spans="1:10" s="16" customFormat="1" ht="24.95" customHeight="1" x14ac:dyDescent="0.3">
      <c r="A12" s="16" t="s">
        <v>14</v>
      </c>
      <c r="B12" s="23">
        <f t="shared" si="0"/>
        <v>224946</v>
      </c>
      <c r="C12" s="18">
        <v>81183</v>
      </c>
      <c r="D12" s="18">
        <v>143763</v>
      </c>
      <c r="E12" s="24"/>
      <c r="F12" s="31"/>
      <c r="G12" s="21"/>
      <c r="H12" s="22"/>
      <c r="I12" s="22"/>
      <c r="J12" s="25"/>
    </row>
    <row r="13" spans="1:10" s="20" customFormat="1" ht="24.95" customHeight="1" x14ac:dyDescent="0.3">
      <c r="A13" s="20" t="s">
        <v>15</v>
      </c>
      <c r="B13" s="29">
        <f t="shared" si="0"/>
        <v>58018</v>
      </c>
      <c r="C13" s="27">
        <v>3169</v>
      </c>
      <c r="D13" s="27">
        <v>54849</v>
      </c>
      <c r="E13" s="28"/>
      <c r="G13" s="21"/>
      <c r="H13" s="22"/>
      <c r="I13" s="22"/>
      <c r="J13" s="22"/>
    </row>
    <row r="14" spans="1:10" s="20" customFormat="1" ht="24.95" customHeight="1" x14ac:dyDescent="0.3">
      <c r="A14" s="20" t="s">
        <v>16</v>
      </c>
      <c r="B14" s="26">
        <f t="shared" si="0"/>
        <v>52455</v>
      </c>
      <c r="C14" s="27">
        <v>23543</v>
      </c>
      <c r="D14" s="27">
        <v>28912</v>
      </c>
      <c r="E14" s="28"/>
      <c r="G14" s="21"/>
      <c r="H14" s="22"/>
      <c r="I14" s="22"/>
      <c r="J14" s="22"/>
    </row>
    <row r="15" spans="1:10" s="20" customFormat="1" ht="24.95" customHeight="1" x14ac:dyDescent="0.3">
      <c r="A15" s="19" t="s">
        <v>17</v>
      </c>
      <c r="B15" s="29">
        <f t="shared" si="0"/>
        <v>114474</v>
      </c>
      <c r="C15" s="27">
        <v>54473</v>
      </c>
      <c r="D15" s="27">
        <v>60001</v>
      </c>
      <c r="E15" s="28"/>
      <c r="G15" s="21"/>
      <c r="H15" s="22"/>
      <c r="I15" s="22"/>
      <c r="J15" s="22"/>
    </row>
    <row r="16" spans="1:10" s="32" customFormat="1" ht="33" customHeight="1" x14ac:dyDescent="0.3">
      <c r="B16" s="33" t="s">
        <v>18</v>
      </c>
      <c r="C16" s="33"/>
      <c r="D16" s="33"/>
      <c r="E16" s="34"/>
      <c r="G16" s="35"/>
      <c r="H16" s="35"/>
      <c r="I16" s="35"/>
      <c r="J16" s="35"/>
    </row>
    <row r="17" spans="1:10" s="20" customFormat="1" ht="24.95" customHeight="1" x14ac:dyDescent="0.3">
      <c r="A17" s="16" t="s">
        <v>8</v>
      </c>
      <c r="B17" s="36">
        <v>100</v>
      </c>
      <c r="C17" s="36">
        <v>100</v>
      </c>
      <c r="D17" s="36">
        <v>100</v>
      </c>
      <c r="E17" s="19"/>
      <c r="G17" s="21"/>
      <c r="H17" s="37"/>
      <c r="I17" s="38"/>
      <c r="J17" s="39"/>
    </row>
    <row r="18" spans="1:10" s="16" customFormat="1" ht="24.95" customHeight="1" x14ac:dyDescent="0.3">
      <c r="A18" s="16" t="s">
        <v>9</v>
      </c>
      <c r="B18" s="36">
        <f>ROUND(B7*100/$B$6,1)</f>
        <v>66.2</v>
      </c>
      <c r="C18" s="36">
        <f t="shared" ref="C18:C26" si="1">ROUND(C7*100/$C$6,1)</f>
        <v>74.599999999999994</v>
      </c>
      <c r="D18" s="36">
        <f>ROUND(D7*100/$D$6,1)</f>
        <v>58.5</v>
      </c>
      <c r="E18" s="24"/>
      <c r="G18" s="21"/>
      <c r="H18" s="37"/>
      <c r="I18" s="38"/>
      <c r="J18" s="40"/>
    </row>
    <row r="19" spans="1:10" s="20" customFormat="1" ht="24.95" customHeight="1" x14ac:dyDescent="0.3">
      <c r="A19" s="20" t="s">
        <v>10</v>
      </c>
      <c r="B19" s="41">
        <f t="shared" ref="B19:B26" si="2">ROUND(B8*100/$B$6,1)</f>
        <v>66.2</v>
      </c>
      <c r="C19" s="41">
        <f>C8*100/C6</f>
        <v>74.525790973159388</v>
      </c>
      <c r="D19" s="41">
        <f>D8*100/D6</f>
        <v>58.481319005027999</v>
      </c>
      <c r="E19" s="28"/>
      <c r="G19" s="21"/>
      <c r="H19" s="37"/>
      <c r="I19" s="38"/>
      <c r="J19" s="39"/>
    </row>
    <row r="20" spans="1:10" s="20" customFormat="1" ht="24.95" customHeight="1" x14ac:dyDescent="0.3">
      <c r="A20" s="20" t="s">
        <v>11</v>
      </c>
      <c r="B20" s="41">
        <f t="shared" si="2"/>
        <v>65.7</v>
      </c>
      <c r="C20" s="41">
        <f>C9*100/C6</f>
        <v>73.96317538861399</v>
      </c>
      <c r="D20" s="41">
        <f>D9*100/D6</f>
        <v>58.045520575519625</v>
      </c>
      <c r="E20" s="28"/>
      <c r="G20" s="21"/>
      <c r="H20" s="37"/>
      <c r="I20" s="39"/>
      <c r="J20" s="39"/>
    </row>
    <row r="21" spans="1:10" s="20" customFormat="1" ht="24.95" customHeight="1" x14ac:dyDescent="0.3">
      <c r="A21" s="20" t="s">
        <v>12</v>
      </c>
      <c r="B21" s="41">
        <f t="shared" si="2"/>
        <v>0.5</v>
      </c>
      <c r="C21" s="41">
        <f>C10*100/C6</f>
        <v>0.56230319388214123</v>
      </c>
      <c r="D21" s="41">
        <f>D10*100/D6</f>
        <v>0.43608722899777913</v>
      </c>
      <c r="E21" s="28"/>
      <c r="G21" s="21"/>
      <c r="H21" s="37"/>
      <c r="I21" s="39"/>
      <c r="J21" s="39"/>
    </row>
    <row r="22" spans="1:10" s="20" customFormat="1" ht="24.95" customHeight="1" x14ac:dyDescent="0.3">
      <c r="A22" s="20" t="s">
        <v>13</v>
      </c>
      <c r="B22" s="41">
        <f>B11*100/B6</f>
        <v>5.4473995795147764E-2</v>
      </c>
      <c r="C22" s="42">
        <f>C11*100/C7</f>
        <v>0.15192797860452267</v>
      </c>
      <c r="D22" s="43">
        <v>0</v>
      </c>
      <c r="E22" s="28"/>
      <c r="G22" s="21"/>
      <c r="H22" s="37"/>
      <c r="I22" s="39"/>
      <c r="J22" s="39"/>
    </row>
    <row r="23" spans="1:10" s="16" customFormat="1" ht="24.95" customHeight="1" x14ac:dyDescent="0.3">
      <c r="A23" s="16" t="s">
        <v>14</v>
      </c>
      <c r="B23" s="36">
        <f t="shared" si="2"/>
        <v>33.799999999999997</v>
      </c>
      <c r="C23" s="36">
        <f>C12*100/C6</f>
        <v>25.360811216074374</v>
      </c>
      <c r="D23" s="36">
        <f>D12*100/D6</f>
        <v>41.518680994972001</v>
      </c>
      <c r="E23" s="24"/>
      <c r="G23" s="21"/>
      <c r="H23" s="37"/>
      <c r="I23" s="37"/>
      <c r="J23" s="40"/>
    </row>
    <row r="24" spans="1:10" s="20" customFormat="1" ht="24.95" customHeight="1" x14ac:dyDescent="0.3">
      <c r="A24" s="20" t="s">
        <v>15</v>
      </c>
      <c r="B24" s="41">
        <f t="shared" si="2"/>
        <v>8.6999999999999993</v>
      </c>
      <c r="C24" s="41">
        <f t="shared" si="1"/>
        <v>1</v>
      </c>
      <c r="D24" s="41">
        <f t="shared" ref="D24:D26" si="3">ROUND(D13*100/$D$6,1)</f>
        <v>15.8</v>
      </c>
      <c r="E24" s="28"/>
      <c r="G24" s="21"/>
      <c r="H24" s="37"/>
      <c r="I24" s="39"/>
      <c r="J24" s="39"/>
    </row>
    <row r="25" spans="1:10" s="20" customFormat="1" ht="24.95" customHeight="1" x14ac:dyDescent="0.3">
      <c r="A25" s="20" t="s">
        <v>16</v>
      </c>
      <c r="B25" s="41">
        <f t="shared" si="2"/>
        <v>7.9</v>
      </c>
      <c r="C25" s="41">
        <f>C14*100/C6</f>
        <v>7.3546133853151394</v>
      </c>
      <c r="D25" s="41">
        <f>D14*100/D6</f>
        <v>8.3497708376051598</v>
      </c>
      <c r="E25" s="28"/>
      <c r="G25" s="21"/>
      <c r="H25" s="37"/>
      <c r="I25" s="39"/>
      <c r="J25" s="39"/>
    </row>
    <row r="26" spans="1:10" s="20" customFormat="1" ht="24.95" customHeight="1" x14ac:dyDescent="0.3">
      <c r="A26" s="19" t="s">
        <v>17</v>
      </c>
      <c r="B26" s="41">
        <f t="shared" si="2"/>
        <v>17.2</v>
      </c>
      <c r="C26" s="41">
        <f t="shared" si="1"/>
        <v>17</v>
      </c>
      <c r="D26" s="41">
        <f t="shared" si="3"/>
        <v>17.3</v>
      </c>
      <c r="E26" s="28"/>
      <c r="G26" s="21"/>
      <c r="H26" s="37"/>
      <c r="I26" s="39"/>
      <c r="J26" s="39"/>
    </row>
    <row r="27" spans="1:10" ht="4.5" customHeight="1" x14ac:dyDescent="0.3">
      <c r="A27" s="44"/>
      <c r="B27" s="45">
        <f>SUM(B18:B26)</f>
        <v>266.25447399579519</v>
      </c>
      <c r="C27" s="45"/>
      <c r="D27" s="46"/>
      <c r="E27" s="44"/>
    </row>
    <row r="28" spans="1:10" ht="6" customHeight="1" x14ac:dyDescent="0.3">
      <c r="B28" s="47"/>
      <c r="C28" s="48"/>
      <c r="D28" s="48"/>
    </row>
    <row r="29" spans="1:10" ht="24" customHeight="1" x14ac:dyDescent="0.3">
      <c r="B29" s="49"/>
      <c r="C29" s="49"/>
      <c r="D29" s="49"/>
    </row>
  </sheetData>
  <mergeCells count="3">
    <mergeCell ref="A4:A5"/>
    <mergeCell ref="B4:D4"/>
    <mergeCell ref="B16:D16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ICT58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2018-08-24T03:10:42Z</dcterms:created>
  <dcterms:modified xsi:type="dcterms:W3CDTF">2018-08-24T03:11:19Z</dcterms:modified>
</cp:coreProperties>
</file>