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1-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16" i="1" l="1"/>
  <c r="B15" i="1"/>
  <c r="B14" i="1"/>
  <c r="F13" i="1"/>
  <c r="D13" i="1"/>
  <c r="B12" i="1"/>
  <c r="B11" i="1"/>
  <c r="B10" i="1"/>
  <c r="F9" i="1"/>
  <c r="F8" i="1" s="1"/>
  <c r="D8" i="1"/>
  <c r="G7" i="1"/>
  <c r="G22" i="1" s="1"/>
  <c r="B13" i="1" l="1"/>
  <c r="D7" i="1"/>
  <c r="D23" i="1" s="1"/>
  <c r="F7" i="1"/>
  <c r="B9" i="1"/>
  <c r="F25" i="1" l="1"/>
  <c r="D24" i="1"/>
  <c r="F21" i="1"/>
  <c r="F20" i="1"/>
  <c r="F19" i="1"/>
  <c r="D27" i="1"/>
  <c r="D28" i="1"/>
  <c r="D26" i="1"/>
  <c r="D25" i="1"/>
  <c r="D22" i="1"/>
  <c r="D20" i="1"/>
  <c r="D21" i="1"/>
  <c r="F27" i="1"/>
  <c r="F23" i="1"/>
  <c r="F22" i="1"/>
  <c r="F24" i="1"/>
  <c r="F26" i="1"/>
  <c r="F28" i="1"/>
  <c r="B8" i="1"/>
  <c r="D19" i="1" l="1"/>
  <c r="B7" i="1"/>
  <c r="B24" i="1" l="1"/>
  <c r="B26" i="1"/>
  <c r="B28" i="1"/>
  <c r="B25" i="1"/>
  <c r="B27" i="1"/>
  <c r="B22" i="1"/>
  <c r="B23" i="1"/>
  <c r="B21" i="1"/>
  <c r="B20" i="1"/>
  <c r="B19" i="1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<sst xmlns="http://schemas.openxmlformats.org/spreadsheetml/2006/main" count="28" uniqueCount="18">
  <si>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</si>
  <si>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</si>
  <si>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</si>
  <si>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</si>
  <si>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</si>
  <si>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</si>
  <si>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</si>
  <si>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</si>
  <si>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</si>
  <si>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</si>
  <si>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</si>
  <si>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</si>
  <si>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</si>
  <si>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</si>
  <si>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</si>
  <si>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</si>
  <si>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t>ตารางที่  1   จำนวน และร้อยละของประชากรอายุ 15 ปีขึ้นไป  จำแนกตามสถานภาพแรงงงาน</t>
  </si>
  <si>
    <t xml:space="preserve">                 และเพศ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</si>
</sst>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187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87" fontId="2" fillId="2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15" zoomScaleNormal="100" zoomScaleSheetLayoutView="100" zoomScalePageLayoutView="80" workbookViewId="0">
      <selection activeCell="B22" sqref="B22:B25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9.7109375" style="2" customWidth="1"/>
    <col min="5" max="5" width="5.7109375" style="2" customWidth="1"/>
    <col min="6" max="6" width="9.7109375" style="2" customWidth="1"/>
    <col min="7" max="7" width="5.7109375" style="2" hidden="1" customWidth="1"/>
    <col min="8" max="8" width="14" style="2" customWidth="1"/>
    <col min="9" max="16384" width="9.140625" style="2"/>
  </cols>
  <sheetData>
    <row r="1" spans="1:8" s="1" customFormat="1" ht="24" customHeight="1" x14ac:dyDescent="0.5">
      <c r="A1" s="1" t="s">
        <v>16</v>
      </c>
      <c r="B1" s="2"/>
      <c r="C1" s="2"/>
      <c r="D1" s="2"/>
      <c r="E1" s="2"/>
      <c r="F1" s="2"/>
      <c r="G1" s="3"/>
    </row>
    <row r="2" spans="1:8" ht="24" customHeight="1" x14ac:dyDescent="0.5">
      <c r="A2" s="1" t="s">
        <v>17</v>
      </c>
    </row>
    <row r="3" spans="1:8" ht="8.1" customHeight="1" x14ac:dyDescent="0.5">
      <c r="A3" s="3"/>
      <c r="B3" s="3"/>
      <c r="C3" s="3"/>
      <c r="D3" s="3"/>
      <c r="E3" s="3"/>
      <c r="F3" s="3"/>
    </row>
    <row r="4" spans="1:8" s="1" customFormat="1" ht="30" customHeight="1" x14ac:dyDescent="0.5">
      <c r="A4" s="4" t="s">
        <v>0</v>
      </c>
      <c r="B4" s="4" t="s">
        <v>1</v>
      </c>
      <c r="C4" s="4"/>
      <c r="D4" s="4" t="s">
        <v>2</v>
      </c>
      <c r="E4" s="4"/>
      <c r="F4" s="4" t="s">
        <v>3</v>
      </c>
      <c r="G4" s="4"/>
    </row>
    <row r="5" spans="1:8" s="1" customFormat="1" ht="24" customHeight="1" x14ac:dyDescent="0.5">
      <c r="A5" s="3"/>
      <c r="B5" s="3" t="s">
        <v>4</v>
      </c>
      <c r="C5" s="3"/>
      <c r="D5" s="3"/>
      <c r="E5" s="3"/>
      <c r="F5" s="3"/>
      <c r="G5" s="3"/>
    </row>
    <row r="6" spans="1:8" s="1" customFormat="1" ht="8.1" customHeight="1" x14ac:dyDescent="0.5">
      <c r="A6" s="3"/>
      <c r="B6" s="5"/>
      <c r="C6" s="5"/>
      <c r="D6" s="5"/>
      <c r="E6" s="5"/>
      <c r="F6" s="5"/>
      <c r="H6" s="5"/>
    </row>
    <row r="7" spans="1:8" s="1" customFormat="1" ht="24" customHeight="1" x14ac:dyDescent="0.55000000000000004">
      <c r="A7" s="1" t="s">
        <v>5</v>
      </c>
      <c r="B7" s="26">
        <f>B8+B13</f>
        <v>1459770.99</v>
      </c>
      <c r="C7" s="26"/>
      <c r="D7" s="26">
        <f>D8+D13</f>
        <v>707253.99</v>
      </c>
      <c r="E7" s="26"/>
      <c r="F7" s="26">
        <f>F8+F13</f>
        <v>752517</v>
      </c>
      <c r="G7" s="6">
        <f>SUM(G8,G13)</f>
        <v>0</v>
      </c>
      <c r="H7" s="7"/>
    </row>
    <row r="8" spans="1:8" s="1" customFormat="1" ht="24" customHeight="1" x14ac:dyDescent="0.55000000000000004">
      <c r="A8" s="1" t="s">
        <v>6</v>
      </c>
      <c r="B8" s="26">
        <f>B9+B12</f>
        <v>1061007.72</v>
      </c>
      <c r="C8" s="27"/>
      <c r="D8" s="26">
        <f>D9+D12</f>
        <v>549558.81999999995</v>
      </c>
      <c r="E8" s="27"/>
      <c r="F8" s="26">
        <f>F9+F12</f>
        <v>511448.89999999997</v>
      </c>
      <c r="G8" s="9"/>
      <c r="H8" s="7"/>
    </row>
    <row r="9" spans="1:8" ht="24" customHeight="1" x14ac:dyDescent="0.55000000000000004">
      <c r="A9" s="2" t="s">
        <v>7</v>
      </c>
      <c r="B9" s="28">
        <f>D9+F9</f>
        <v>1058589.23</v>
      </c>
      <c r="C9" s="28"/>
      <c r="D9" s="28">
        <f>D10+D11</f>
        <v>549558.81999999995</v>
      </c>
      <c r="E9" s="28"/>
      <c r="F9" s="28">
        <f>F10+F11</f>
        <v>509030.41</v>
      </c>
      <c r="G9" s="10"/>
      <c r="H9" s="7"/>
    </row>
    <row r="10" spans="1:8" ht="24" customHeight="1" x14ac:dyDescent="0.55000000000000004">
      <c r="A10" s="2" t="s">
        <v>8</v>
      </c>
      <c r="B10" s="28">
        <f>D10+F10</f>
        <v>1054532.1299999999</v>
      </c>
      <c r="C10" s="29"/>
      <c r="D10" s="28">
        <v>548153.84</v>
      </c>
      <c r="E10" s="29"/>
      <c r="F10" s="28">
        <v>506378.29</v>
      </c>
      <c r="G10" s="10"/>
      <c r="H10" s="7"/>
    </row>
    <row r="11" spans="1:8" ht="24" customHeight="1" x14ac:dyDescent="0.55000000000000004">
      <c r="A11" s="2" t="s">
        <v>9</v>
      </c>
      <c r="B11" s="28">
        <f>D11+F11</f>
        <v>4057.1</v>
      </c>
      <c r="C11" s="29"/>
      <c r="D11" s="28">
        <v>1404.98</v>
      </c>
      <c r="E11" s="29"/>
      <c r="F11" s="28">
        <v>2652.12</v>
      </c>
      <c r="G11" s="10"/>
      <c r="H11" s="7"/>
    </row>
    <row r="12" spans="1:8" ht="24" customHeight="1" x14ac:dyDescent="0.55000000000000004">
      <c r="A12" s="2" t="s">
        <v>10</v>
      </c>
      <c r="B12" s="28">
        <f>D12+F12</f>
        <v>2418.4899999999998</v>
      </c>
      <c r="C12" s="29"/>
      <c r="D12" s="28">
        <v>0</v>
      </c>
      <c r="E12" s="30"/>
      <c r="F12" s="28">
        <v>2418.4899999999998</v>
      </c>
      <c r="G12" s="10"/>
      <c r="H12" s="7"/>
    </row>
    <row r="13" spans="1:8" s="1" customFormat="1" ht="24" customHeight="1" x14ac:dyDescent="0.55000000000000004">
      <c r="A13" s="1" t="s">
        <v>11</v>
      </c>
      <c r="B13" s="26">
        <f>B14+B15+B16</f>
        <v>398763.26999999996</v>
      </c>
      <c r="C13" s="26"/>
      <c r="D13" s="26">
        <f>D14+D15+D16</f>
        <v>157695.16999999998</v>
      </c>
      <c r="E13" s="26"/>
      <c r="F13" s="26">
        <f>F14+F15+F16</f>
        <v>241068.1</v>
      </c>
      <c r="G13" s="9"/>
      <c r="H13" s="7"/>
    </row>
    <row r="14" spans="1:8" ht="24" customHeight="1" x14ac:dyDescent="0.55000000000000004">
      <c r="A14" s="2" t="s">
        <v>12</v>
      </c>
      <c r="B14" s="28">
        <f>D14+F14</f>
        <v>88936.61</v>
      </c>
      <c r="C14" s="29"/>
      <c r="D14" s="28">
        <v>4469.28</v>
      </c>
      <c r="E14" s="30"/>
      <c r="F14" s="28">
        <v>84467.33</v>
      </c>
      <c r="G14" s="10"/>
      <c r="H14" s="7"/>
    </row>
    <row r="15" spans="1:8" ht="24" customHeight="1" x14ac:dyDescent="0.55000000000000004">
      <c r="A15" s="2" t="s">
        <v>13</v>
      </c>
      <c r="B15" s="28">
        <f>D15+F15</f>
        <v>127750.68</v>
      </c>
      <c r="C15" s="29"/>
      <c r="D15" s="28">
        <v>66800.25</v>
      </c>
      <c r="E15" s="29"/>
      <c r="F15" s="28">
        <v>60950.43</v>
      </c>
      <c r="G15" s="10"/>
      <c r="H15" s="7"/>
    </row>
    <row r="16" spans="1:8" ht="24" customHeight="1" x14ac:dyDescent="0.55000000000000004">
      <c r="A16" s="2" t="s">
        <v>14</v>
      </c>
      <c r="B16" s="28">
        <f>D16+F16</f>
        <v>182075.97999999998</v>
      </c>
      <c r="C16" s="29"/>
      <c r="D16" s="28">
        <v>86425.64</v>
      </c>
      <c r="E16" s="29"/>
      <c r="F16" s="28">
        <v>95650.34</v>
      </c>
      <c r="G16" s="10"/>
      <c r="H16" s="7"/>
    </row>
    <row r="17" spans="1:8" ht="24" customHeight="1" x14ac:dyDescent="0.5">
      <c r="A17" s="3"/>
      <c r="B17" s="14" t="s">
        <v>15</v>
      </c>
      <c r="C17" s="14"/>
      <c r="D17" s="14"/>
      <c r="E17" s="14"/>
      <c r="F17" s="14"/>
      <c r="G17" s="14"/>
    </row>
    <row r="18" spans="1:8" s="1" customFormat="1" ht="10.5" customHeight="1" x14ac:dyDescent="0.5">
      <c r="A18" s="3"/>
      <c r="B18" s="13"/>
      <c r="C18" s="15"/>
      <c r="D18" s="13"/>
      <c r="E18" s="13"/>
      <c r="F18" s="13"/>
      <c r="H18" s="8"/>
    </row>
    <row r="19" spans="1:8" ht="24" customHeight="1" x14ac:dyDescent="0.5">
      <c r="A19" s="1" t="s">
        <v>5</v>
      </c>
      <c r="B19" s="16">
        <f>B20+B25</f>
        <v>100</v>
      </c>
      <c r="C19" s="17"/>
      <c r="D19" s="16">
        <f>D20+D25</f>
        <v>100</v>
      </c>
      <c r="E19" s="16"/>
      <c r="F19" s="16">
        <f>F20+F25</f>
        <v>100</v>
      </c>
      <c r="H19" s="13"/>
    </row>
    <row r="20" spans="1:8" ht="24" customHeight="1" x14ac:dyDescent="0.5">
      <c r="A20" s="1" t="s">
        <v>6</v>
      </c>
      <c r="B20" s="16">
        <f>(B8*100)/$B$7</f>
        <v>72.683162445912146</v>
      </c>
      <c r="C20" s="17"/>
      <c r="D20" s="16">
        <f t="shared" ref="D20:D28" si="0">(D8*100)/$D$7</f>
        <v>77.703177043935796</v>
      </c>
      <c r="E20" s="16"/>
      <c r="F20" s="16">
        <f t="shared" ref="F20:F28" si="1">(F8*100)/$F$7</f>
        <v>67.9650958051446</v>
      </c>
      <c r="G20" s="1"/>
      <c r="H20" s="8"/>
    </row>
    <row r="21" spans="1:8" ht="24" customHeight="1" x14ac:dyDescent="0.5">
      <c r="A21" s="2" t="s">
        <v>7</v>
      </c>
      <c r="B21" s="18">
        <f>(B9*100)/$B$7</f>
        <v>72.517486458612254</v>
      </c>
      <c r="C21" s="19"/>
      <c r="D21" s="18">
        <f t="shared" si="0"/>
        <v>77.703177043935796</v>
      </c>
      <c r="E21" s="18"/>
      <c r="F21" s="18">
        <f t="shared" si="1"/>
        <v>67.643709045775708</v>
      </c>
      <c r="G21" s="12"/>
      <c r="H21" s="11"/>
    </row>
    <row r="22" spans="1:8" ht="24" customHeight="1" x14ac:dyDescent="0.5">
      <c r="A22" s="2" t="s">
        <v>8</v>
      </c>
      <c r="B22" s="18">
        <f t="shared" ref="B22:B28" si="2">(B10*100)/$B$7</f>
        <v>72.239559302380698</v>
      </c>
      <c r="C22" s="18"/>
      <c r="D22" s="18">
        <f t="shared" si="0"/>
        <v>77.504524223327465</v>
      </c>
      <c r="E22" s="18"/>
      <c r="F22" s="18">
        <f t="shared" si="1"/>
        <v>67.291275811709241</v>
      </c>
      <c r="G22" s="20" t="e">
        <f>(G10*100)/G$7</f>
        <v>#DIV/0!</v>
      </c>
      <c r="H22" s="13"/>
    </row>
    <row r="23" spans="1:8" ht="24" customHeight="1" x14ac:dyDescent="0.5">
      <c r="A23" s="2" t="s">
        <v>9</v>
      </c>
      <c r="B23" s="18">
        <f t="shared" si="2"/>
        <v>0.27792715623154013</v>
      </c>
      <c r="C23" s="18"/>
      <c r="D23" s="18">
        <f t="shared" si="0"/>
        <v>0.19865282060833619</v>
      </c>
      <c r="E23" s="18"/>
      <c r="F23" s="18">
        <f t="shared" si="1"/>
        <v>0.35243323406647292</v>
      </c>
      <c r="G23" s="12"/>
      <c r="H23" s="8"/>
    </row>
    <row r="24" spans="1:8" ht="24" customHeight="1" x14ac:dyDescent="0.5">
      <c r="A24" s="2" t="s">
        <v>10</v>
      </c>
      <c r="B24" s="18">
        <f t="shared" si="2"/>
        <v>0.1656759872998983</v>
      </c>
      <c r="C24" s="21"/>
      <c r="D24" s="18">
        <f t="shared" si="0"/>
        <v>0</v>
      </c>
      <c r="E24" s="22"/>
      <c r="F24" s="18">
        <f t="shared" si="1"/>
        <v>0.32138675936889127</v>
      </c>
      <c r="G24" s="12"/>
      <c r="H24" s="8"/>
    </row>
    <row r="25" spans="1:8" ht="24" customHeight="1" x14ac:dyDescent="0.5">
      <c r="A25" s="1" t="s">
        <v>11</v>
      </c>
      <c r="B25" s="16">
        <f t="shared" si="2"/>
        <v>27.316837554087847</v>
      </c>
      <c r="C25" s="17"/>
      <c r="D25" s="16">
        <f t="shared" si="0"/>
        <v>22.296822956064197</v>
      </c>
      <c r="E25" s="16"/>
      <c r="F25" s="16">
        <f t="shared" si="1"/>
        <v>32.0349041948554</v>
      </c>
      <c r="H25" s="8"/>
    </row>
    <row r="26" spans="1:8" ht="24" customHeight="1" x14ac:dyDescent="0.5">
      <c r="A26" s="2" t="s">
        <v>12</v>
      </c>
      <c r="B26" s="18">
        <f t="shared" si="2"/>
        <v>6.0925042769893656</v>
      </c>
      <c r="C26" s="19"/>
      <c r="D26" s="18">
        <f t="shared" si="0"/>
        <v>0.63192008291109114</v>
      </c>
      <c r="E26" s="22"/>
      <c r="F26" s="18">
        <f t="shared" si="1"/>
        <v>11.224640772235047</v>
      </c>
      <c r="G26" s="12"/>
      <c r="H26" s="13"/>
    </row>
    <row r="27" spans="1:8" ht="24" customHeight="1" x14ac:dyDescent="0.5">
      <c r="A27" s="2" t="s">
        <v>13</v>
      </c>
      <c r="B27" s="18">
        <f t="shared" si="2"/>
        <v>8.7514192894051135</v>
      </c>
      <c r="C27" s="19"/>
      <c r="D27" s="18">
        <f t="shared" si="0"/>
        <v>9.4450156442383584</v>
      </c>
      <c r="E27" s="18"/>
      <c r="F27" s="18">
        <f t="shared" si="1"/>
        <v>8.0995419372585609</v>
      </c>
      <c r="G27" s="12"/>
    </row>
    <row r="28" spans="1:8" ht="24" customHeight="1" x14ac:dyDescent="0.5">
      <c r="A28" s="2" t="s">
        <v>14</v>
      </c>
      <c r="B28" s="18">
        <f t="shared" si="2"/>
        <v>12.472913987693371</v>
      </c>
      <c r="C28" s="19"/>
      <c r="D28" s="18">
        <f t="shared" si="0"/>
        <v>12.21988722891475</v>
      </c>
      <c r="E28" s="18"/>
      <c r="F28" s="18">
        <f t="shared" si="1"/>
        <v>12.710721485361793</v>
      </c>
      <c r="G28" s="12"/>
    </row>
    <row r="29" spans="1:8" ht="11.25" customHeight="1" x14ac:dyDescent="0.5">
      <c r="A29" s="23"/>
      <c r="B29" s="24"/>
      <c r="C29" s="24"/>
      <c r="D29" s="24"/>
      <c r="E29" s="24"/>
      <c r="F29" s="24"/>
      <c r="G29" s="23"/>
    </row>
    <row r="30" spans="1:8" ht="6" customHeight="1" x14ac:dyDescent="0.5"/>
    <row r="31" spans="1:8" ht="21.95" customHeight="1" x14ac:dyDescent="0.5">
      <c r="D31" s="8"/>
    </row>
    <row r="32" spans="1:8" ht="21.95" customHeight="1" x14ac:dyDescent="0.5">
      <c r="D32" s="16"/>
    </row>
    <row r="33" spans="4:4" ht="24" customHeight="1" x14ac:dyDescent="0.5">
      <c r="D33" s="16"/>
    </row>
    <row r="34" spans="4:4" ht="24" customHeight="1" x14ac:dyDescent="0.5">
      <c r="D34" s="18"/>
    </row>
    <row r="35" spans="4:4" ht="24" customHeight="1" x14ac:dyDescent="0.5">
      <c r="D35" s="18"/>
    </row>
    <row r="36" spans="4:4" ht="24" customHeight="1" x14ac:dyDescent="0.5">
      <c r="D36" s="18"/>
    </row>
    <row r="37" spans="4:4" ht="24" customHeight="1" x14ac:dyDescent="0.55000000000000004">
      <c r="D37" s="25"/>
    </row>
    <row r="38" spans="4:4" ht="24" customHeight="1" x14ac:dyDescent="0.5">
      <c r="D38" s="16"/>
    </row>
    <row r="39" spans="4:4" ht="24" customHeight="1" x14ac:dyDescent="0.5">
      <c r="D39" s="18"/>
    </row>
    <row r="40" spans="4:4" ht="24" customHeight="1" x14ac:dyDescent="0.5">
      <c r="D40" s="18"/>
    </row>
    <row r="41" spans="4:4" ht="24" customHeight="1" x14ac:dyDescent="0.5">
      <c r="D41" s="18"/>
    </row>
  </sheetData>
  <printOptions horizontalCentered="1"/>
  <pageMargins left="0.92315251572327039" right="0" top="0.98425196850393704" bottom="0.39370078740157499" header="0.39370078740157499" footer="0.39370078740157499"/>
  <pageSetup paperSize="9" firstPageNumber="9" orientation="portrait" useFirstPageNumber="1" horizontalDpi="300" verticalDpi="300" r:id="rId1"/>
  <headerFooter alignWithMargins="0">
    <oddHeader>&amp;C&amp;"TH SarabunPSK,ธรรมดา"&amp;15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2018-07-17T09:14:27Z</dcterms:modified>
</cp:coreProperties>
</file>