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7.สถิติหญิงชาย สาขา06\2561\"/>
    </mc:Choice>
  </mc:AlternateContent>
  <xr:revisionPtr revIDLastSave="0" documentId="13_ncr:1_{2A3A7124-A273-48FF-A700-B1B0CFCFEC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-7.1" sheetId="29" r:id="rId1"/>
  </sheets>
  <definedNames>
    <definedName name="_xlnm.Print_Area" localSheetId="0">'T-7.1'!$A$1:$AD$33</definedName>
  </definedNames>
  <calcPr calcId="18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29" l="1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E20" i="29"/>
  <c r="F10" i="29"/>
  <c r="F9" i="29" s="1"/>
  <c r="G10" i="29"/>
  <c r="H10" i="29"/>
  <c r="H9" i="29" s="1"/>
  <c r="I10" i="29"/>
  <c r="I9" i="29" s="1"/>
  <c r="J10" i="29"/>
  <c r="J9" i="29" s="1"/>
  <c r="K10" i="29"/>
  <c r="L10" i="29"/>
  <c r="L9" i="29" s="1"/>
  <c r="M10" i="29"/>
  <c r="M9" i="29" s="1"/>
  <c r="N10" i="29"/>
  <c r="N9" i="29" s="1"/>
  <c r="O10" i="29"/>
  <c r="P10" i="29"/>
  <c r="P9" i="29" s="1"/>
  <c r="Q10" i="29"/>
  <c r="Q9" i="29" s="1"/>
  <c r="R10" i="29"/>
  <c r="R9" i="29" s="1"/>
  <c r="S10" i="29"/>
  <c r="T10" i="29"/>
  <c r="T9" i="29" s="1"/>
  <c r="U10" i="29"/>
  <c r="U9" i="29" s="1"/>
  <c r="V10" i="29"/>
  <c r="V9" i="29" s="1"/>
  <c r="W10" i="29"/>
  <c r="X10" i="29"/>
  <c r="X9" i="29" s="1"/>
  <c r="Y10" i="29"/>
  <c r="Y9" i="29" s="1"/>
  <c r="Z10" i="29"/>
  <c r="Z9" i="29" s="1"/>
  <c r="E10" i="29"/>
  <c r="E9" i="29" l="1"/>
  <c r="W9" i="29"/>
  <c r="S9" i="29"/>
  <c r="O9" i="29"/>
  <c r="K9" i="29"/>
  <c r="G9" i="29"/>
</calcChain>
</file>

<file path=xl/sharedStrings.xml><?xml version="1.0" encoding="utf-8"?>
<sst xmlns="http://schemas.openxmlformats.org/spreadsheetml/2006/main" count="110" uniqueCount="74">
  <si>
    <t>Total</t>
  </si>
  <si>
    <t>รวม</t>
  </si>
  <si>
    <t>ชาย</t>
  </si>
  <si>
    <t>หญิง</t>
  </si>
  <si>
    <t>Male</t>
  </si>
  <si>
    <t>Female</t>
  </si>
  <si>
    <t>รวมยอด</t>
  </si>
  <si>
    <t>ตาราง</t>
  </si>
  <si>
    <t xml:space="preserve"> อำเภอ</t>
  </si>
  <si>
    <t>District</t>
  </si>
  <si>
    <t>80 และ</t>
  </si>
  <si>
    <t>ผู้ไม่ใช่</t>
  </si>
  <si>
    <t>มากกว่า</t>
  </si>
  <si>
    <t>ไม่ทราบ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</si>
  <si>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</si>
  <si>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</si>
  <si>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</si>
  <si>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</si>
  <si>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</si>
  <si>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</si>
  <si>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</si>
  <si>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</si>
  <si>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</si>
  <si>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</si>
  <si>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</si>
  <si>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</si>
  <si>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</si>
  <si>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</si>
  <si>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</si>
  <si>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</si>
  <si>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</si>
  <si>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</si>
  <si>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</si>
  <si>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over</t>
  </si>
  <si>
    <t>Table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</si>
  <si>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</si>
  <si>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</si>
  <si>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</si>
  <si>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</si>
  <si>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A Non-Thai</t>
  </si>
  <si>
    <t>Population registered</t>
  </si>
  <si>
    <t>national</t>
  </si>
  <si>
    <t>population</t>
  </si>
  <si>
    <t>in central house file</t>
  </si>
  <si>
    <t>Transferring</t>
  </si>
  <si>
    <t xml:space="preserve"> หมวดอายุ (ปี)  Age group (year)</t>
  </si>
  <si>
    <t xml:space="preserve"> Mueang _ _ _ _ District</t>
  </si>
  <si>
    <t>กรมการปกครอง กระทรวงมหาดไทย</t>
  </si>
  <si>
    <t>ไม่ทราบ = ไม่ทราบ/ระบุปีจันทรคติ</t>
  </si>
  <si>
    <t xml:space="preserve">   Note:  Unknown = Unknown/Lunar calendar</t>
  </si>
  <si>
    <t>Source:  Department of Provincial Administration, Ministry of Interior</t>
  </si>
  <si>
    <t>หมายเหตุ:</t>
  </si>
  <si>
    <t xml:space="preserve">      ที่มา:  </t>
  </si>
  <si>
    <t>ประชากรจากการทะเบียน จำแนกตามเพศ และหมวดอายุ เป็นรายอำเภอ พ.ศ. 2561</t>
  </si>
  <si>
    <t>Population from Registration Record by Sex, Age Group and District: 2018</t>
  </si>
  <si>
    <t>-</t>
  </si>
  <si>
    <t>อำเภอเมืองอุตรดิตถ์</t>
  </si>
  <si>
    <t>อำเภอตรอน</t>
  </si>
  <si>
    <t>อำเภอท่าปลา</t>
  </si>
  <si>
    <t>อำเภอน้ำปาด</t>
  </si>
  <si>
    <t>อำเภอฟากท่า</t>
  </si>
  <si>
    <t>อำเภอบ้านโคก</t>
  </si>
  <si>
    <t>อำเภอพิชัย</t>
  </si>
  <si>
    <t>อำเภอลับแล</t>
  </si>
  <si>
    <t>อำเภอทองแสนขัน</t>
  </si>
  <si>
    <t>Mueang  Uttaradit District</t>
  </si>
  <si>
    <t>Tron District</t>
  </si>
  <si>
    <t>Tha Pla District</t>
  </si>
  <si>
    <t>Num Pat District</t>
  </si>
  <si>
    <t>Fak Tha District</t>
  </si>
  <si>
    <t>Phichai District</t>
  </si>
  <si>
    <t>Ban Khok District</t>
  </si>
  <si>
    <t>Laplae District</t>
  </si>
  <si>
    <t>Thong Saen Khan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</si>
</sst>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_-* #,##0.00_-;\-* #,##0.00_-;_-* &quot;-&quot;??_-;_-@_-"/>
    <numFmt numFmtId="188" formatCode="_-* #,##0_-;\-* #,##0_-;_-* &quot;-&quot;??_-;_-@_-"/>
  </numFmts>
  <fonts count="1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sz val="16"/>
      <name val="Angsana New"/>
      <family val="1"/>
    </font>
    <font>
      <b/>
      <sz val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87" fontId="3" fillId="0" borderId="0" applyFont="0" applyFill="0" applyBorder="0" applyAlignment="0" applyProtection="0"/>
    <xf numFmtId="0" fontId="1" fillId="0" borderId="0"/>
    <xf numFmtId="187" fontId="15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187" fontId="1" fillId="0" borderId="0" applyFont="0" applyFill="0" applyBorder="0" applyAlignment="0" applyProtection="0"/>
    <xf numFmtId="187" fontId="16" fillId="0" borderId="0" applyFont="0" applyFill="0" applyBorder="0" applyAlignment="0" applyProtection="0"/>
    <xf numFmtId="0" fontId="16" fillId="0" borderId="0"/>
    <xf numFmtId="0" fontId="17" fillId="0" borderId="0"/>
    <xf numFmtId="187" fontId="17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4" fillId="0" borderId="0" xfId="0" applyNumberFormat="1" applyFont="1" applyAlignment="1"/>
    <xf numFmtId="0" fontId="6" fillId="0" borderId="0" xfId="0" applyFont="1" applyBorder="1"/>
    <xf numFmtId="0" fontId="6" fillId="0" borderId="0" xfId="0" applyFont="1"/>
    <xf numFmtId="0" fontId="8" fillId="0" borderId="1" xfId="0" applyFont="1" applyBorder="1" applyAlignment="1">
      <alignment horizontal="center" vertical="center" shrinkToFit="1"/>
    </xf>
    <xf numFmtId="0" fontId="9" fillId="0" borderId="0" xfId="0" applyFont="1"/>
    <xf numFmtId="0" fontId="8" fillId="0" borderId="0" xfId="0" applyFont="1"/>
    <xf numFmtId="0" fontId="8" fillId="0" borderId="2" xfId="0" quotePrefix="1" applyFont="1" applyBorder="1" applyAlignment="1">
      <alignment horizontal="center" vertical="center" shrinkToFit="1"/>
    </xf>
    <xf numFmtId="0" fontId="8" fillId="0" borderId="3" xfId="0" quotePrefix="1" applyFont="1" applyBorder="1" applyAlignment="1">
      <alignment horizontal="center" vertical="center" shrinkToFit="1"/>
    </xf>
    <xf numFmtId="0" fontId="8" fillId="0" borderId="0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/>
    <xf numFmtId="0" fontId="8" fillId="0" borderId="6" xfId="0" applyFont="1" applyBorder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9" fillId="0" borderId="7" xfId="0" applyFont="1" applyBorder="1"/>
    <xf numFmtId="188" fontId="8" fillId="0" borderId="5" xfId="1" applyNumberFormat="1" applyFont="1" applyBorder="1"/>
    <xf numFmtId="188" fontId="8" fillId="0" borderId="6" xfId="1" applyNumberFormat="1" applyFont="1" applyBorder="1"/>
    <xf numFmtId="188" fontId="8" fillId="0" borderId="10" xfId="1" applyNumberFormat="1" applyFont="1" applyBorder="1"/>
    <xf numFmtId="188" fontId="8" fillId="0" borderId="7" xfId="1" applyNumberFormat="1" applyFont="1" applyBorder="1"/>
    <xf numFmtId="0" fontId="7" fillId="0" borderId="0" xfId="0" applyFont="1"/>
    <xf numFmtId="0" fontId="13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5" xfId="0" quotePrefix="1" applyFont="1" applyBorder="1" applyAlignment="1">
      <alignment horizontal="center" vertical="center" shrinkToFit="1"/>
    </xf>
    <xf numFmtId="0" fontId="8" fillId="0" borderId="6" xfId="0" quotePrefix="1" applyFont="1" applyBorder="1" applyAlignment="1">
      <alignment horizontal="center" vertical="center" shrinkToFit="1"/>
    </xf>
    <xf numFmtId="0" fontId="8" fillId="0" borderId="7" xfId="0" quotePrefix="1" applyFont="1" applyBorder="1" applyAlignment="1">
      <alignment horizontal="center" vertical="center" shrinkToFit="1"/>
    </xf>
    <xf numFmtId="0" fontId="14" fillId="0" borderId="0" xfId="0" applyFont="1" applyAlignment="1"/>
    <xf numFmtId="0" fontId="14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188" fontId="11" fillId="0" borderId="2" xfId="3" applyNumberFormat="1" applyFont="1" applyBorder="1" applyAlignment="1">
      <alignment vertical="center"/>
    </xf>
    <xf numFmtId="188" fontId="11" fillId="0" borderId="3" xfId="3" applyNumberFormat="1" applyFont="1" applyBorder="1" applyAlignment="1">
      <alignment vertical="center"/>
    </xf>
    <xf numFmtId="188" fontId="11" fillId="0" borderId="9" xfId="3" applyNumberFormat="1" applyFont="1" applyBorder="1" applyAlignment="1">
      <alignment vertical="center"/>
    </xf>
    <xf numFmtId="188" fontId="11" fillId="0" borderId="0" xfId="3" applyNumberFormat="1" applyFont="1" applyBorder="1" applyAlignment="1">
      <alignment vertical="center"/>
    </xf>
    <xf numFmtId="188" fontId="11" fillId="0" borderId="0" xfId="3" applyNumberFormat="1" applyFont="1" applyAlignment="1">
      <alignment vertical="center"/>
    </xf>
    <xf numFmtId="188" fontId="8" fillId="0" borderId="2" xfId="3" applyNumberFormat="1" applyFont="1" applyBorder="1" applyAlignment="1">
      <alignment vertical="center"/>
    </xf>
    <xf numFmtId="188" fontId="8" fillId="0" borderId="3" xfId="3" applyNumberFormat="1" applyFont="1" applyBorder="1" applyAlignment="1">
      <alignment vertical="center"/>
    </xf>
    <xf numFmtId="188" fontId="8" fillId="0" borderId="9" xfId="3" applyNumberFormat="1" applyFont="1" applyBorder="1" applyAlignment="1">
      <alignment vertical="center"/>
    </xf>
    <xf numFmtId="188" fontId="8" fillId="0" borderId="0" xfId="3" applyNumberFormat="1" applyFont="1" applyAlignment="1">
      <alignment vertical="center"/>
    </xf>
    <xf numFmtId="188" fontId="8" fillId="0" borderId="0" xfId="3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shrinkToFit="1"/>
    </xf>
    <xf numFmtId="188" fontId="8" fillId="0" borderId="0" xfId="3" applyNumberFormat="1" applyFont="1" applyAlignment="1">
      <alignment horizontal="right" vertical="center"/>
    </xf>
    <xf numFmtId="188" fontId="18" fillId="0" borderId="2" xfId="3" applyNumberFormat="1" applyFont="1" applyBorder="1" applyAlignment="1">
      <alignment vertical="center"/>
    </xf>
    <xf numFmtId="188" fontId="18" fillId="0" borderId="3" xfId="3" applyNumberFormat="1" applyFont="1" applyBorder="1" applyAlignment="1">
      <alignment vertical="center"/>
    </xf>
    <xf numFmtId="188" fontId="18" fillId="0" borderId="3" xfId="3" applyNumberFormat="1" applyFont="1" applyBorder="1" applyAlignment="1"/>
    <xf numFmtId="188" fontId="8" fillId="0" borderId="6" xfId="3" applyNumberFormat="1" applyFont="1" applyBorder="1" applyAlignment="1">
      <alignment horizontal="right" vertical="center"/>
    </xf>
    <xf numFmtId="0" fontId="14" fillId="0" borderId="0" xfId="0" applyFont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6">
    <cellStyle name="Comma 2" xfId="1" xr:uid="{00000000-0005-0000-0000-000000000000}"/>
    <cellStyle name="Comma 2 2" xfId="7" xr:uid="{00000000-0005-0000-0000-000001000000}"/>
    <cellStyle name="Comma 3" xfId="8" xr:uid="{00000000-0005-0000-0000-000002000000}"/>
    <cellStyle name="Comma 4" xfId="11" xr:uid="{00000000-0005-0000-0000-000003000000}"/>
    <cellStyle name="Comma 5" xfId="15" xr:uid="{00000000-0005-0000-0000-000004000000}"/>
    <cellStyle name="Normal 2" xfId="2" xr:uid="{00000000-0005-0000-0000-000005000000}"/>
    <cellStyle name="Normal 2 2" xfId="6" xr:uid="{00000000-0005-0000-0000-000006000000}"/>
    <cellStyle name="Normal 2 3" xfId="9" xr:uid="{00000000-0005-0000-0000-000007000000}"/>
    <cellStyle name="Normal 3" xfId="10" xr:uid="{00000000-0005-0000-0000-000008000000}"/>
    <cellStyle name="Normal 4" xfId="14" xr:uid="{00000000-0005-0000-0000-000009000000}"/>
    <cellStyle name="เครื่องหมายจุลภาค 2" xfId="4" xr:uid="{00000000-0005-0000-0000-00000A000000}"/>
    <cellStyle name="จุลภาค" xfId="3" builtinId="3"/>
    <cellStyle name="จุลภาค 2" xfId="12" xr:uid="{00000000-0005-0000-0000-00000C000000}"/>
    <cellStyle name="ปกติ" xfId="0" builtinId="0"/>
    <cellStyle name="ปกติ 2" xfId="5" xr:uid="{00000000-0005-0000-0000-00000E000000}"/>
    <cellStyle name="ปกติ 2 2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AB34"/>
  <sheetViews>
    <sheetView showGridLines="0" tabSelected="1" view="pageLayout" zoomScaleNormal="100" zoomScaleSheetLayoutView="130" workbookViewId="0">
      <selection activeCell="AB17" sqref="AB17"/>
    </sheetView>
  </sheetViews>
  <sheetFormatPr defaultColWidth="9.125" defaultRowHeight="21" x14ac:dyDescent="0.6"/>
  <cols>
    <col min="1" max="1" width="1.25" style="7" customWidth="1"/>
    <col min="2" max="2" width="5.875" style="7" customWidth="1"/>
    <col min="3" max="3" width="4.125" style="7" customWidth="1"/>
    <col min="4" max="4" width="2.25" style="7" customWidth="1"/>
    <col min="5" max="22" width="5.5" style="7" customWidth="1"/>
    <col min="23" max="23" width="5.625" style="7" customWidth="1"/>
    <col min="24" max="24" width="6.75" style="7" customWidth="1"/>
    <col min="25" max="25" width="7.75" style="7" customWidth="1"/>
    <col min="26" max="26" width="11.75" style="7" customWidth="1"/>
    <col min="27" max="27" width="1.25" style="7" customWidth="1"/>
    <col min="28" max="28" width="13.75" style="7" customWidth="1"/>
    <col min="29" max="29" width="2.25" style="7" customWidth="1"/>
    <col min="30" max="30" width="4.125" style="7" customWidth="1"/>
    <col min="31" max="16384" width="9.125" style="7"/>
  </cols>
  <sheetData>
    <row r="1" spans="1:28" s="1" customFormat="1" x14ac:dyDescent="0.6">
      <c r="B1" s="1" t="s">
        <v>7</v>
      </c>
      <c r="C1" s="2">
        <v>7.1</v>
      </c>
      <c r="D1" s="1" t="s">
        <v>53</v>
      </c>
    </row>
    <row r="2" spans="1:28" s="3" customFormat="1" x14ac:dyDescent="0.6">
      <c r="B2" s="4" t="s">
        <v>34</v>
      </c>
      <c r="C2" s="2">
        <v>7.1</v>
      </c>
      <c r="D2" s="5" t="s">
        <v>54</v>
      </c>
      <c r="E2" s="1"/>
    </row>
    <row r="3" spans="1:28" ht="6" customHeight="1" x14ac:dyDescent="0.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</row>
    <row r="4" spans="1:28" s="9" customFormat="1" ht="15.6" x14ac:dyDescent="0.45">
      <c r="A4" s="65" t="s">
        <v>8</v>
      </c>
      <c r="B4" s="65"/>
      <c r="C4" s="65"/>
      <c r="D4" s="66"/>
      <c r="E4" s="8"/>
      <c r="F4" s="71" t="s">
        <v>45</v>
      </c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3"/>
      <c r="AA4" s="74" t="s">
        <v>9</v>
      </c>
      <c r="AB4" s="75"/>
    </row>
    <row r="5" spans="1:28" s="9" customFormat="1" ht="15.6" x14ac:dyDescent="0.45">
      <c r="A5" s="67"/>
      <c r="B5" s="67"/>
      <c r="C5" s="67"/>
      <c r="D5" s="68"/>
      <c r="E5" s="10"/>
      <c r="F5" s="11"/>
      <c r="G5" s="12"/>
      <c r="H5" s="13"/>
      <c r="I5" s="12"/>
      <c r="J5" s="13"/>
      <c r="K5" s="12"/>
      <c r="L5" s="13"/>
      <c r="M5" s="12"/>
      <c r="N5" s="13"/>
      <c r="O5" s="12"/>
      <c r="P5" s="13"/>
      <c r="Q5" s="12"/>
      <c r="R5" s="13"/>
      <c r="S5" s="12"/>
      <c r="T5" s="13"/>
      <c r="U5" s="12"/>
      <c r="V5" s="15" t="s">
        <v>10</v>
      </c>
      <c r="W5" s="14"/>
      <c r="X5" s="15" t="s">
        <v>11</v>
      </c>
      <c r="Y5" s="15" t="s">
        <v>35</v>
      </c>
      <c r="Z5" s="15" t="s">
        <v>36</v>
      </c>
      <c r="AA5" s="76"/>
      <c r="AB5" s="77"/>
    </row>
    <row r="6" spans="1:28" s="9" customFormat="1" ht="15.6" x14ac:dyDescent="0.45">
      <c r="A6" s="67"/>
      <c r="B6" s="67"/>
      <c r="C6" s="67"/>
      <c r="D6" s="68"/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55" t="s">
        <v>12</v>
      </c>
      <c r="W6" s="14"/>
      <c r="X6" s="18" t="s">
        <v>14</v>
      </c>
      <c r="Y6" s="18" t="s">
        <v>37</v>
      </c>
      <c r="Z6" s="18" t="s">
        <v>38</v>
      </c>
      <c r="AA6" s="76"/>
      <c r="AB6" s="77"/>
    </row>
    <row r="7" spans="1:28" s="9" customFormat="1" ht="15.6" x14ac:dyDescent="0.45">
      <c r="A7" s="67"/>
      <c r="B7" s="67"/>
      <c r="C7" s="67"/>
      <c r="D7" s="68"/>
      <c r="E7" s="35" t="s">
        <v>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8" t="s">
        <v>31</v>
      </c>
      <c r="W7" s="14" t="s">
        <v>13</v>
      </c>
      <c r="X7" s="18" t="s">
        <v>39</v>
      </c>
      <c r="Y7" s="18" t="s">
        <v>44</v>
      </c>
      <c r="Z7" s="18" t="s">
        <v>40</v>
      </c>
      <c r="AA7" s="76"/>
      <c r="AB7" s="77"/>
    </row>
    <row r="8" spans="1:28" s="9" customFormat="1" ht="15.6" x14ac:dyDescent="0.45">
      <c r="A8" s="69"/>
      <c r="B8" s="69"/>
      <c r="C8" s="69"/>
      <c r="D8" s="70"/>
      <c r="E8" s="19" t="s">
        <v>0</v>
      </c>
      <c r="F8" s="36" t="s">
        <v>15</v>
      </c>
      <c r="G8" s="37" t="s">
        <v>16</v>
      </c>
      <c r="H8" s="38" t="s">
        <v>17</v>
      </c>
      <c r="I8" s="37" t="s">
        <v>18</v>
      </c>
      <c r="J8" s="38" t="s">
        <v>19</v>
      </c>
      <c r="K8" s="37" t="s">
        <v>20</v>
      </c>
      <c r="L8" s="38" t="s">
        <v>21</v>
      </c>
      <c r="M8" s="37" t="s">
        <v>22</v>
      </c>
      <c r="N8" s="38" t="s">
        <v>23</v>
      </c>
      <c r="O8" s="37" t="s">
        <v>24</v>
      </c>
      <c r="P8" s="38" t="s">
        <v>25</v>
      </c>
      <c r="Q8" s="37" t="s">
        <v>26</v>
      </c>
      <c r="R8" s="38" t="s">
        <v>27</v>
      </c>
      <c r="S8" s="37" t="s">
        <v>28</v>
      </c>
      <c r="T8" s="38" t="s">
        <v>29</v>
      </c>
      <c r="U8" s="37" t="s">
        <v>30</v>
      </c>
      <c r="V8" s="21" t="s">
        <v>33</v>
      </c>
      <c r="W8" s="44" t="s">
        <v>32</v>
      </c>
      <c r="X8" s="21" t="s">
        <v>41</v>
      </c>
      <c r="Y8" s="21" t="s">
        <v>42</v>
      </c>
      <c r="Z8" s="21" t="s">
        <v>43</v>
      </c>
      <c r="AA8" s="78"/>
      <c r="AB8" s="79"/>
    </row>
    <row r="9" spans="1:28" s="22" customFormat="1" ht="24" customHeight="1" x14ac:dyDescent="0.55000000000000004">
      <c r="A9" s="62" t="s">
        <v>6</v>
      </c>
      <c r="B9" s="62"/>
      <c r="C9" s="62"/>
      <c r="D9" s="63"/>
      <c r="E9" s="59">
        <f>SUM(E10,E20)</f>
        <v>455403</v>
      </c>
      <c r="F9" s="59">
        <f t="shared" ref="F9:Z9" si="0">SUM(F10,F20)</f>
        <v>18127</v>
      </c>
      <c r="G9" s="59">
        <f t="shared" si="0"/>
        <v>22540</v>
      </c>
      <c r="H9" s="59">
        <f t="shared" si="0"/>
        <v>24981</v>
      </c>
      <c r="I9" s="59">
        <f t="shared" si="0"/>
        <v>25886</v>
      </c>
      <c r="J9" s="59">
        <f t="shared" si="0"/>
        <v>30197</v>
      </c>
      <c r="K9" s="59">
        <f t="shared" si="0"/>
        <v>29819</v>
      </c>
      <c r="L9" s="59">
        <f t="shared" si="0"/>
        <v>28300</v>
      </c>
      <c r="M9" s="59">
        <f t="shared" si="0"/>
        <v>31700</v>
      </c>
      <c r="N9" s="59">
        <f t="shared" si="0"/>
        <v>35459</v>
      </c>
      <c r="O9" s="59">
        <f t="shared" si="0"/>
        <v>37848</v>
      </c>
      <c r="P9" s="59">
        <f t="shared" si="0"/>
        <v>38519</v>
      </c>
      <c r="Q9" s="59">
        <f t="shared" si="0"/>
        <v>35949</v>
      </c>
      <c r="R9" s="59">
        <f t="shared" si="0"/>
        <v>28872</v>
      </c>
      <c r="S9" s="59">
        <f t="shared" si="0"/>
        <v>23484</v>
      </c>
      <c r="T9" s="59">
        <f t="shared" si="0"/>
        <v>14803</v>
      </c>
      <c r="U9" s="59">
        <f t="shared" si="0"/>
        <v>10812</v>
      </c>
      <c r="V9" s="59">
        <f t="shared" si="0"/>
        <v>13801</v>
      </c>
      <c r="W9" s="59">
        <f t="shared" si="0"/>
        <v>1</v>
      </c>
      <c r="X9" s="59">
        <f t="shared" si="0"/>
        <v>1015</v>
      </c>
      <c r="Y9" s="59">
        <f t="shared" si="0"/>
        <v>590</v>
      </c>
      <c r="Z9" s="59">
        <f t="shared" si="0"/>
        <v>2700</v>
      </c>
      <c r="AA9" s="64" t="s">
        <v>0</v>
      </c>
      <c r="AB9" s="64"/>
    </row>
    <row r="10" spans="1:28" s="23" customFormat="1" ht="18.75" customHeight="1" x14ac:dyDescent="0.45">
      <c r="A10" s="39"/>
      <c r="B10" s="61" t="s">
        <v>2</v>
      </c>
      <c r="C10" s="61"/>
      <c r="D10" s="39"/>
      <c r="E10" s="57">
        <f>SUM(E11:E19)</f>
        <v>222920</v>
      </c>
      <c r="F10" s="57">
        <f t="shared" ref="F10:Z10" si="1">SUM(F11:F19)</f>
        <v>9306</v>
      </c>
      <c r="G10" s="57">
        <f t="shared" si="1"/>
        <v>11659</v>
      </c>
      <c r="H10" s="57">
        <f t="shared" si="1"/>
        <v>12942</v>
      </c>
      <c r="I10" s="57">
        <f t="shared" si="1"/>
        <v>13441</v>
      </c>
      <c r="J10" s="57">
        <f t="shared" si="1"/>
        <v>15467</v>
      </c>
      <c r="K10" s="57">
        <f t="shared" si="1"/>
        <v>15169</v>
      </c>
      <c r="L10" s="57">
        <f t="shared" si="1"/>
        <v>14372</v>
      </c>
      <c r="M10" s="57">
        <f t="shared" si="1"/>
        <v>16048</v>
      </c>
      <c r="N10" s="57">
        <f t="shared" si="1"/>
        <v>17441</v>
      </c>
      <c r="O10" s="57">
        <f t="shared" si="1"/>
        <v>18489</v>
      </c>
      <c r="P10" s="57">
        <f t="shared" si="1"/>
        <v>18183</v>
      </c>
      <c r="Q10" s="57">
        <f t="shared" si="1"/>
        <v>16938</v>
      </c>
      <c r="R10" s="57">
        <f t="shared" si="1"/>
        <v>13426</v>
      </c>
      <c r="S10" s="57">
        <f t="shared" si="1"/>
        <v>10889</v>
      </c>
      <c r="T10" s="57">
        <f t="shared" si="1"/>
        <v>6697</v>
      </c>
      <c r="U10" s="57">
        <f t="shared" si="1"/>
        <v>4716</v>
      </c>
      <c r="V10" s="57">
        <f t="shared" si="1"/>
        <v>5421</v>
      </c>
      <c r="W10" s="57">
        <f t="shared" si="1"/>
        <v>1</v>
      </c>
      <c r="X10" s="57">
        <f t="shared" si="1"/>
        <v>411</v>
      </c>
      <c r="Y10" s="57">
        <f t="shared" si="1"/>
        <v>383</v>
      </c>
      <c r="Z10" s="58">
        <f t="shared" si="1"/>
        <v>1521</v>
      </c>
      <c r="AA10" s="24"/>
      <c r="AB10" s="40" t="s">
        <v>4</v>
      </c>
    </row>
    <row r="11" spans="1:28" s="25" customFormat="1" ht="18.75" customHeight="1" x14ac:dyDescent="0.45">
      <c r="A11" s="41"/>
      <c r="B11" s="42" t="s">
        <v>56</v>
      </c>
      <c r="C11" s="42"/>
      <c r="D11" s="42"/>
      <c r="E11" s="50">
        <v>72081</v>
      </c>
      <c r="F11" s="51">
        <v>3084</v>
      </c>
      <c r="G11" s="52">
        <v>4095</v>
      </c>
      <c r="H11" s="50">
        <v>4661</v>
      </c>
      <c r="I11" s="51">
        <v>4390</v>
      </c>
      <c r="J11" s="52">
        <v>5420</v>
      </c>
      <c r="K11" s="53">
        <v>4960</v>
      </c>
      <c r="L11" s="51">
        <v>4676</v>
      </c>
      <c r="M11" s="53">
        <v>5143</v>
      </c>
      <c r="N11" s="50">
        <v>5309</v>
      </c>
      <c r="O11" s="51">
        <v>5566</v>
      </c>
      <c r="P11" s="52">
        <v>5495</v>
      </c>
      <c r="Q11" s="51">
        <v>5343</v>
      </c>
      <c r="R11" s="53">
        <v>4155</v>
      </c>
      <c r="S11" s="51">
        <v>3437</v>
      </c>
      <c r="T11" s="53">
        <v>2080</v>
      </c>
      <c r="U11" s="51">
        <v>1479</v>
      </c>
      <c r="V11" s="51">
        <v>1715</v>
      </c>
      <c r="W11" s="53">
        <v>1</v>
      </c>
      <c r="X11" s="51">
        <v>101</v>
      </c>
      <c r="Y11" s="51">
        <v>210</v>
      </c>
      <c r="Z11" s="51">
        <v>761</v>
      </c>
      <c r="AA11" s="26" t="s">
        <v>46</v>
      </c>
      <c r="AB11" s="42" t="s">
        <v>65</v>
      </c>
    </row>
    <row r="12" spans="1:28" s="25" customFormat="1" ht="18.75" customHeight="1" x14ac:dyDescent="0.45">
      <c r="A12" s="41"/>
      <c r="B12" s="42" t="s">
        <v>57</v>
      </c>
      <c r="C12" s="42"/>
      <c r="D12" s="42"/>
      <c r="E12" s="50">
        <v>16533</v>
      </c>
      <c r="F12" s="51">
        <v>631</v>
      </c>
      <c r="G12" s="52">
        <v>821</v>
      </c>
      <c r="H12" s="50">
        <v>893</v>
      </c>
      <c r="I12" s="51">
        <v>954</v>
      </c>
      <c r="J12" s="52">
        <v>1073</v>
      </c>
      <c r="K12" s="53">
        <v>1200</v>
      </c>
      <c r="L12" s="51">
        <v>1109</v>
      </c>
      <c r="M12" s="53">
        <v>1107</v>
      </c>
      <c r="N12" s="50">
        <v>1275</v>
      </c>
      <c r="O12" s="51">
        <v>1444</v>
      </c>
      <c r="P12" s="52">
        <v>1411</v>
      </c>
      <c r="Q12" s="51">
        <v>1322</v>
      </c>
      <c r="R12" s="53">
        <v>976</v>
      </c>
      <c r="S12" s="51">
        <v>865</v>
      </c>
      <c r="T12" s="53">
        <v>540</v>
      </c>
      <c r="U12" s="51">
        <v>372</v>
      </c>
      <c r="V12" s="51">
        <v>434</v>
      </c>
      <c r="W12" s="56" t="s">
        <v>55</v>
      </c>
      <c r="X12" s="51">
        <v>6</v>
      </c>
      <c r="Y12" s="51">
        <v>8</v>
      </c>
      <c r="Z12" s="51">
        <v>92</v>
      </c>
      <c r="AA12" s="26"/>
      <c r="AB12" s="42" t="s">
        <v>66</v>
      </c>
    </row>
    <row r="13" spans="1:28" s="25" customFormat="1" ht="18.75" customHeight="1" x14ac:dyDescent="0.45">
      <c r="A13" s="41"/>
      <c r="B13" s="43" t="s">
        <v>58</v>
      </c>
      <c r="C13" s="43"/>
      <c r="D13" s="43"/>
      <c r="E13" s="50">
        <v>21798</v>
      </c>
      <c r="F13" s="51">
        <v>1021</v>
      </c>
      <c r="G13" s="52">
        <v>1175</v>
      </c>
      <c r="H13" s="50">
        <v>1260</v>
      </c>
      <c r="I13" s="51">
        <v>1384</v>
      </c>
      <c r="J13" s="52">
        <v>1428</v>
      </c>
      <c r="K13" s="53">
        <v>1523</v>
      </c>
      <c r="L13" s="51">
        <v>1358</v>
      </c>
      <c r="M13" s="53">
        <v>1667</v>
      </c>
      <c r="N13" s="50">
        <v>1866</v>
      </c>
      <c r="O13" s="51">
        <v>1849</v>
      </c>
      <c r="P13" s="52">
        <v>1829</v>
      </c>
      <c r="Q13" s="51">
        <v>1545</v>
      </c>
      <c r="R13" s="53">
        <v>1219</v>
      </c>
      <c r="S13" s="51">
        <v>930</v>
      </c>
      <c r="T13" s="53">
        <v>589</v>
      </c>
      <c r="U13" s="51">
        <v>478</v>
      </c>
      <c r="V13" s="51">
        <v>521</v>
      </c>
      <c r="W13" s="56" t="s">
        <v>55</v>
      </c>
      <c r="X13" s="51">
        <v>16</v>
      </c>
      <c r="Y13" s="51">
        <v>9</v>
      </c>
      <c r="Z13" s="51">
        <v>131</v>
      </c>
      <c r="AA13" s="26"/>
      <c r="AB13" s="42" t="s">
        <v>67</v>
      </c>
    </row>
    <row r="14" spans="1:28" s="25" customFormat="1" ht="18.75" customHeight="1" x14ac:dyDescent="0.45">
      <c r="A14" s="41"/>
      <c r="B14" s="42" t="s">
        <v>59</v>
      </c>
      <c r="C14" s="42"/>
      <c r="D14" s="42"/>
      <c r="E14" s="50">
        <v>18291</v>
      </c>
      <c r="F14" s="51">
        <v>717</v>
      </c>
      <c r="G14" s="52">
        <v>993</v>
      </c>
      <c r="H14" s="50">
        <v>1065</v>
      </c>
      <c r="I14" s="51">
        <v>1211</v>
      </c>
      <c r="J14" s="52">
        <v>1166</v>
      </c>
      <c r="K14" s="53">
        <v>1138</v>
      </c>
      <c r="L14" s="51">
        <v>1115</v>
      </c>
      <c r="M14" s="53">
        <v>1280</v>
      </c>
      <c r="N14" s="50">
        <v>1557</v>
      </c>
      <c r="O14" s="51">
        <v>1617</v>
      </c>
      <c r="P14" s="52">
        <v>1461</v>
      </c>
      <c r="Q14" s="51">
        <v>1333</v>
      </c>
      <c r="R14" s="53">
        <v>1127</v>
      </c>
      <c r="S14" s="51">
        <v>879</v>
      </c>
      <c r="T14" s="53">
        <v>613</v>
      </c>
      <c r="U14" s="51">
        <v>437</v>
      </c>
      <c r="V14" s="51">
        <v>495</v>
      </c>
      <c r="W14" s="56" t="s">
        <v>55</v>
      </c>
      <c r="X14" s="51">
        <v>40</v>
      </c>
      <c r="Y14" s="51">
        <v>5</v>
      </c>
      <c r="Z14" s="51">
        <v>42</v>
      </c>
      <c r="AA14" s="27"/>
      <c r="AB14" s="42" t="s">
        <v>68</v>
      </c>
    </row>
    <row r="15" spans="1:28" s="25" customFormat="1" ht="18.75" customHeight="1" x14ac:dyDescent="0.45">
      <c r="A15" s="41"/>
      <c r="B15" s="42" t="s">
        <v>60</v>
      </c>
      <c r="C15" s="42"/>
      <c r="D15" s="42"/>
      <c r="E15" s="50">
        <v>7081</v>
      </c>
      <c r="F15" s="51">
        <v>239</v>
      </c>
      <c r="G15" s="52">
        <v>345</v>
      </c>
      <c r="H15" s="50">
        <v>392</v>
      </c>
      <c r="I15" s="51">
        <v>449</v>
      </c>
      <c r="J15" s="52">
        <v>463</v>
      </c>
      <c r="K15" s="53">
        <v>393</v>
      </c>
      <c r="L15" s="51">
        <v>374</v>
      </c>
      <c r="M15" s="53">
        <v>473</v>
      </c>
      <c r="N15" s="50">
        <v>543</v>
      </c>
      <c r="O15" s="51">
        <v>641</v>
      </c>
      <c r="P15" s="52">
        <v>569</v>
      </c>
      <c r="Q15" s="51">
        <v>564</v>
      </c>
      <c r="R15" s="53">
        <v>510</v>
      </c>
      <c r="S15" s="51">
        <v>437</v>
      </c>
      <c r="T15" s="53">
        <v>269</v>
      </c>
      <c r="U15" s="51">
        <v>194</v>
      </c>
      <c r="V15" s="51">
        <v>206</v>
      </c>
      <c r="W15" s="56" t="s">
        <v>55</v>
      </c>
      <c r="X15" s="51">
        <v>5</v>
      </c>
      <c r="Y15" s="51">
        <v>6</v>
      </c>
      <c r="Z15" s="51">
        <v>9</v>
      </c>
      <c r="AA15" s="27"/>
      <c r="AB15" s="42" t="s">
        <v>69</v>
      </c>
    </row>
    <row r="16" spans="1:28" s="25" customFormat="1" ht="18.75" customHeight="1" x14ac:dyDescent="0.45">
      <c r="A16" s="41"/>
      <c r="B16" s="42" t="s">
        <v>61</v>
      </c>
      <c r="C16" s="42"/>
      <c r="D16" s="42"/>
      <c r="E16" s="50">
        <v>7418</v>
      </c>
      <c r="F16" s="51">
        <v>345</v>
      </c>
      <c r="G16" s="52">
        <v>382</v>
      </c>
      <c r="H16" s="50">
        <v>440</v>
      </c>
      <c r="I16" s="51">
        <v>531</v>
      </c>
      <c r="J16" s="52">
        <v>490</v>
      </c>
      <c r="K16" s="53">
        <v>428</v>
      </c>
      <c r="L16" s="51">
        <v>493</v>
      </c>
      <c r="M16" s="53">
        <v>528</v>
      </c>
      <c r="N16" s="50">
        <v>629</v>
      </c>
      <c r="O16" s="51">
        <v>646</v>
      </c>
      <c r="P16" s="52">
        <v>557</v>
      </c>
      <c r="Q16" s="51">
        <v>551</v>
      </c>
      <c r="R16" s="53">
        <v>401</v>
      </c>
      <c r="S16" s="51">
        <v>316</v>
      </c>
      <c r="T16" s="53">
        <v>175</v>
      </c>
      <c r="U16" s="51">
        <v>99</v>
      </c>
      <c r="V16" s="51">
        <v>126</v>
      </c>
      <c r="W16" s="56" t="s">
        <v>55</v>
      </c>
      <c r="X16" s="51">
        <v>192</v>
      </c>
      <c r="Y16" s="51">
        <v>5</v>
      </c>
      <c r="Z16" s="51">
        <v>84</v>
      </c>
      <c r="AA16" s="27"/>
      <c r="AB16" s="42" t="s">
        <v>71</v>
      </c>
    </row>
    <row r="17" spans="1:28" s="25" customFormat="1" ht="18.75" customHeight="1" x14ac:dyDescent="0.45">
      <c r="A17" s="41"/>
      <c r="B17" s="43" t="s">
        <v>62</v>
      </c>
      <c r="C17" s="43"/>
      <c r="D17" s="43"/>
      <c r="E17" s="50">
        <v>36929</v>
      </c>
      <c r="F17" s="51">
        <v>1570</v>
      </c>
      <c r="G17" s="52">
        <v>2061</v>
      </c>
      <c r="H17" s="54">
        <v>2247</v>
      </c>
      <c r="I17" s="51">
        <v>2258</v>
      </c>
      <c r="J17" s="54">
        <v>2366</v>
      </c>
      <c r="K17" s="51">
        <v>2582</v>
      </c>
      <c r="L17" s="53">
        <v>2377</v>
      </c>
      <c r="M17" s="51">
        <v>2782</v>
      </c>
      <c r="N17" s="53">
        <v>2860</v>
      </c>
      <c r="O17" s="51">
        <v>2924</v>
      </c>
      <c r="P17" s="53">
        <v>2955</v>
      </c>
      <c r="Q17" s="51">
        <v>2757</v>
      </c>
      <c r="R17" s="53">
        <v>2249</v>
      </c>
      <c r="S17" s="51">
        <v>1939</v>
      </c>
      <c r="T17" s="53">
        <v>1050</v>
      </c>
      <c r="U17" s="51">
        <v>732</v>
      </c>
      <c r="V17" s="51">
        <v>920</v>
      </c>
      <c r="W17" s="56" t="s">
        <v>55</v>
      </c>
      <c r="X17" s="51">
        <v>31</v>
      </c>
      <c r="Y17" s="51">
        <v>10</v>
      </c>
      <c r="Z17" s="51">
        <v>259</v>
      </c>
      <c r="AA17" s="26"/>
      <c r="AB17" s="42" t="s">
        <v>70</v>
      </c>
    </row>
    <row r="18" spans="1:28" s="23" customFormat="1" ht="18.75" customHeight="1" x14ac:dyDescent="0.45">
      <c r="A18" s="41"/>
      <c r="B18" s="42" t="s">
        <v>63</v>
      </c>
      <c r="C18" s="42"/>
      <c r="D18" s="42"/>
      <c r="E18" s="45">
        <v>26950</v>
      </c>
      <c r="F18" s="46">
        <v>1047</v>
      </c>
      <c r="G18" s="47">
        <v>1044</v>
      </c>
      <c r="H18" s="48">
        <v>1141</v>
      </c>
      <c r="I18" s="46">
        <v>1393</v>
      </c>
      <c r="J18" s="48">
        <v>2011</v>
      </c>
      <c r="K18" s="46">
        <v>1950</v>
      </c>
      <c r="L18" s="49">
        <v>1795</v>
      </c>
      <c r="M18" s="46">
        <v>1923</v>
      </c>
      <c r="N18" s="49">
        <v>2115</v>
      </c>
      <c r="O18" s="46">
        <v>2317</v>
      </c>
      <c r="P18" s="49">
        <v>2344</v>
      </c>
      <c r="Q18" s="46">
        <v>2250</v>
      </c>
      <c r="R18" s="49">
        <v>1776</v>
      </c>
      <c r="S18" s="46">
        <v>1376</v>
      </c>
      <c r="T18" s="49">
        <v>923</v>
      </c>
      <c r="U18" s="46">
        <v>629</v>
      </c>
      <c r="V18" s="46">
        <v>704</v>
      </c>
      <c r="W18" s="56" t="s">
        <v>55</v>
      </c>
      <c r="X18" s="46">
        <v>16</v>
      </c>
      <c r="Y18" s="46">
        <v>123</v>
      </c>
      <c r="Z18" s="46">
        <v>73</v>
      </c>
      <c r="AA18" s="24"/>
      <c r="AB18" s="42" t="s">
        <v>72</v>
      </c>
    </row>
    <row r="19" spans="1:28" s="25" customFormat="1" ht="18.75" customHeight="1" x14ac:dyDescent="0.45">
      <c r="A19" s="41"/>
      <c r="B19" s="42" t="s">
        <v>64</v>
      </c>
      <c r="C19" s="42"/>
      <c r="D19" s="42"/>
      <c r="E19" s="50">
        <v>15839</v>
      </c>
      <c r="F19" s="51">
        <v>652</v>
      </c>
      <c r="G19" s="52">
        <v>743</v>
      </c>
      <c r="H19" s="50">
        <v>843</v>
      </c>
      <c r="I19" s="51">
        <v>871</v>
      </c>
      <c r="J19" s="52">
        <v>1050</v>
      </c>
      <c r="K19" s="53">
        <v>995</v>
      </c>
      <c r="L19" s="51">
        <v>1075</v>
      </c>
      <c r="M19" s="53">
        <v>1145</v>
      </c>
      <c r="N19" s="50">
        <v>1287</v>
      </c>
      <c r="O19" s="51">
        <v>1485</v>
      </c>
      <c r="P19" s="52">
        <v>1562</v>
      </c>
      <c r="Q19" s="51">
        <v>1273</v>
      </c>
      <c r="R19" s="53">
        <v>1013</v>
      </c>
      <c r="S19" s="51">
        <v>710</v>
      </c>
      <c r="T19" s="53">
        <v>458</v>
      </c>
      <c r="U19" s="51">
        <v>296</v>
      </c>
      <c r="V19" s="51">
        <v>300</v>
      </c>
      <c r="W19" s="56" t="s">
        <v>55</v>
      </c>
      <c r="X19" s="51">
        <v>4</v>
      </c>
      <c r="Y19" s="51">
        <v>7</v>
      </c>
      <c r="Z19" s="51">
        <v>70</v>
      </c>
      <c r="AA19" s="26" t="s">
        <v>46</v>
      </c>
      <c r="AB19" s="42" t="s">
        <v>73</v>
      </c>
    </row>
    <row r="20" spans="1:28" s="25" customFormat="1" ht="18.75" customHeight="1" x14ac:dyDescent="0.45">
      <c r="A20" s="39"/>
      <c r="B20" s="61" t="s">
        <v>3</v>
      </c>
      <c r="C20" s="61"/>
      <c r="D20" s="39"/>
      <c r="E20" s="57">
        <f>SUM(E21:E29)</f>
        <v>232483</v>
      </c>
      <c r="F20" s="57">
        <f t="shared" ref="F20:Z20" si="2">SUM(F21:F29)</f>
        <v>8821</v>
      </c>
      <c r="G20" s="57">
        <f t="shared" si="2"/>
        <v>10881</v>
      </c>
      <c r="H20" s="57">
        <f t="shared" si="2"/>
        <v>12039</v>
      </c>
      <c r="I20" s="57">
        <f t="shared" si="2"/>
        <v>12445</v>
      </c>
      <c r="J20" s="57">
        <f t="shared" si="2"/>
        <v>14730</v>
      </c>
      <c r="K20" s="57">
        <f t="shared" si="2"/>
        <v>14650</v>
      </c>
      <c r="L20" s="57">
        <f t="shared" si="2"/>
        <v>13928</v>
      </c>
      <c r="M20" s="57">
        <f t="shared" si="2"/>
        <v>15652</v>
      </c>
      <c r="N20" s="57">
        <f t="shared" si="2"/>
        <v>18018</v>
      </c>
      <c r="O20" s="57">
        <f t="shared" si="2"/>
        <v>19359</v>
      </c>
      <c r="P20" s="57">
        <f t="shared" si="2"/>
        <v>20336</v>
      </c>
      <c r="Q20" s="57">
        <f t="shared" si="2"/>
        <v>19011</v>
      </c>
      <c r="R20" s="57">
        <f t="shared" si="2"/>
        <v>15446</v>
      </c>
      <c r="S20" s="57">
        <f t="shared" si="2"/>
        <v>12595</v>
      </c>
      <c r="T20" s="57">
        <f t="shared" si="2"/>
        <v>8106</v>
      </c>
      <c r="U20" s="57">
        <f t="shared" si="2"/>
        <v>6096</v>
      </c>
      <c r="V20" s="57">
        <f t="shared" si="2"/>
        <v>8380</v>
      </c>
      <c r="W20" s="57">
        <f t="shared" si="2"/>
        <v>0</v>
      </c>
      <c r="X20" s="57">
        <f t="shared" si="2"/>
        <v>604</v>
      </c>
      <c r="Y20" s="57">
        <f t="shared" si="2"/>
        <v>207</v>
      </c>
      <c r="Z20" s="58">
        <f t="shared" si="2"/>
        <v>1179</v>
      </c>
      <c r="AA20" s="26"/>
      <c r="AB20" s="40" t="s">
        <v>5</v>
      </c>
    </row>
    <row r="21" spans="1:28" s="25" customFormat="1" ht="18.75" customHeight="1" x14ac:dyDescent="0.45">
      <c r="A21" s="41"/>
      <c r="B21" s="42" t="s">
        <v>56</v>
      </c>
      <c r="C21" s="42"/>
      <c r="D21" s="42"/>
      <c r="E21" s="50">
        <v>76831</v>
      </c>
      <c r="F21" s="51">
        <v>2812</v>
      </c>
      <c r="G21" s="52">
        <v>3783</v>
      </c>
      <c r="H21" s="50">
        <v>4350</v>
      </c>
      <c r="I21" s="51">
        <v>4212</v>
      </c>
      <c r="J21" s="52">
        <v>4964</v>
      </c>
      <c r="K21" s="53">
        <v>4778</v>
      </c>
      <c r="L21" s="51">
        <v>4584</v>
      </c>
      <c r="M21" s="53">
        <v>5306</v>
      </c>
      <c r="N21" s="50">
        <v>5729</v>
      </c>
      <c r="O21" s="51">
        <v>6132</v>
      </c>
      <c r="P21" s="52">
        <v>6469</v>
      </c>
      <c r="Q21" s="51">
        <v>6338</v>
      </c>
      <c r="R21" s="53">
        <v>4930</v>
      </c>
      <c r="S21" s="51">
        <v>4189</v>
      </c>
      <c r="T21" s="53">
        <v>2644</v>
      </c>
      <c r="U21" s="51">
        <v>2023</v>
      </c>
      <c r="V21" s="51">
        <v>2875</v>
      </c>
      <c r="W21" s="56" t="s">
        <v>55</v>
      </c>
      <c r="X21" s="51">
        <v>70</v>
      </c>
      <c r="Y21" s="51">
        <v>102</v>
      </c>
      <c r="Z21" s="51">
        <v>541</v>
      </c>
      <c r="AA21" s="26"/>
      <c r="AB21" s="42" t="s">
        <v>65</v>
      </c>
    </row>
    <row r="22" spans="1:28" s="25" customFormat="1" ht="18.75" customHeight="1" x14ac:dyDescent="0.45">
      <c r="A22" s="41"/>
      <c r="B22" s="42" t="s">
        <v>57</v>
      </c>
      <c r="C22" s="42"/>
      <c r="D22" s="42"/>
      <c r="E22" s="50">
        <v>17585</v>
      </c>
      <c r="F22" s="51">
        <v>589</v>
      </c>
      <c r="G22" s="52">
        <v>747</v>
      </c>
      <c r="H22" s="50">
        <v>839</v>
      </c>
      <c r="I22" s="51">
        <v>835</v>
      </c>
      <c r="J22" s="52">
        <v>1100</v>
      </c>
      <c r="K22" s="53">
        <v>1090</v>
      </c>
      <c r="L22" s="51">
        <v>1053</v>
      </c>
      <c r="M22" s="53">
        <v>1114</v>
      </c>
      <c r="N22" s="50">
        <v>1324</v>
      </c>
      <c r="O22" s="51">
        <v>1569</v>
      </c>
      <c r="P22" s="52">
        <v>1613</v>
      </c>
      <c r="Q22" s="51">
        <v>1510</v>
      </c>
      <c r="R22" s="53">
        <v>1215</v>
      </c>
      <c r="S22" s="51">
        <v>994</v>
      </c>
      <c r="T22" s="53">
        <v>642</v>
      </c>
      <c r="U22" s="51">
        <v>526</v>
      </c>
      <c r="V22" s="51">
        <v>727</v>
      </c>
      <c r="W22" s="56" t="s">
        <v>55</v>
      </c>
      <c r="X22" s="51">
        <v>9</v>
      </c>
      <c r="Y22" s="51">
        <v>5</v>
      </c>
      <c r="Z22" s="51">
        <v>84</v>
      </c>
      <c r="AA22" s="27"/>
      <c r="AB22" s="42" t="s">
        <v>66</v>
      </c>
    </row>
    <row r="23" spans="1:28" s="25" customFormat="1" ht="18.75" customHeight="1" x14ac:dyDescent="0.45">
      <c r="A23" s="41"/>
      <c r="B23" s="43" t="s">
        <v>58</v>
      </c>
      <c r="C23" s="43"/>
      <c r="D23" s="43"/>
      <c r="E23" s="50">
        <v>21944</v>
      </c>
      <c r="F23" s="51">
        <v>921</v>
      </c>
      <c r="G23" s="52">
        <v>1128</v>
      </c>
      <c r="H23" s="50">
        <v>1229</v>
      </c>
      <c r="I23" s="51">
        <v>1361</v>
      </c>
      <c r="J23" s="52">
        <v>1484</v>
      </c>
      <c r="K23" s="53">
        <v>1416</v>
      </c>
      <c r="L23" s="51">
        <v>1259</v>
      </c>
      <c r="M23" s="53">
        <v>1539</v>
      </c>
      <c r="N23" s="50">
        <v>1896</v>
      </c>
      <c r="O23" s="51">
        <v>1950</v>
      </c>
      <c r="P23" s="52">
        <v>1900</v>
      </c>
      <c r="Q23" s="51">
        <v>1616</v>
      </c>
      <c r="R23" s="53">
        <v>1293</v>
      </c>
      <c r="S23" s="51">
        <v>1003</v>
      </c>
      <c r="T23" s="53">
        <v>607</v>
      </c>
      <c r="U23" s="51">
        <v>536</v>
      </c>
      <c r="V23" s="51">
        <v>670</v>
      </c>
      <c r="W23" s="56" t="s">
        <v>55</v>
      </c>
      <c r="X23" s="51">
        <v>17</v>
      </c>
      <c r="Y23" s="51">
        <v>3</v>
      </c>
      <c r="Z23" s="51">
        <v>116</v>
      </c>
      <c r="AA23" s="27"/>
      <c r="AB23" s="42" t="s">
        <v>67</v>
      </c>
    </row>
    <row r="24" spans="1:28" s="25" customFormat="1" ht="18.75" customHeight="1" x14ac:dyDescent="0.45">
      <c r="A24" s="41"/>
      <c r="B24" s="42" t="s">
        <v>59</v>
      </c>
      <c r="C24" s="42"/>
      <c r="D24" s="42"/>
      <c r="E24" s="50">
        <v>18304</v>
      </c>
      <c r="F24" s="51">
        <v>705</v>
      </c>
      <c r="G24" s="52">
        <v>866</v>
      </c>
      <c r="H24" s="50">
        <v>1035</v>
      </c>
      <c r="I24" s="51">
        <v>1005</v>
      </c>
      <c r="J24" s="52">
        <v>1120</v>
      </c>
      <c r="K24" s="53">
        <v>1120</v>
      </c>
      <c r="L24" s="51">
        <v>1102</v>
      </c>
      <c r="M24" s="53">
        <v>1248</v>
      </c>
      <c r="N24" s="50">
        <v>1564</v>
      </c>
      <c r="O24" s="51">
        <v>1518</v>
      </c>
      <c r="P24" s="52">
        <v>1576</v>
      </c>
      <c r="Q24" s="51">
        <v>1407</v>
      </c>
      <c r="R24" s="53">
        <v>1193</v>
      </c>
      <c r="S24" s="51">
        <v>958</v>
      </c>
      <c r="T24" s="53">
        <v>628</v>
      </c>
      <c r="U24" s="51">
        <v>498</v>
      </c>
      <c r="V24" s="51">
        <v>632</v>
      </c>
      <c r="W24" s="56" t="s">
        <v>55</v>
      </c>
      <c r="X24" s="51">
        <v>91</v>
      </c>
      <c r="Y24" s="51">
        <v>1</v>
      </c>
      <c r="Z24" s="51">
        <v>37</v>
      </c>
      <c r="AA24" s="27"/>
      <c r="AB24" s="42" t="s">
        <v>68</v>
      </c>
    </row>
    <row r="25" spans="1:28" s="25" customFormat="1" ht="18.75" customHeight="1" x14ac:dyDescent="0.45">
      <c r="A25" s="41"/>
      <c r="B25" s="42" t="s">
        <v>60</v>
      </c>
      <c r="C25" s="42"/>
      <c r="D25" s="42"/>
      <c r="E25" s="50">
        <v>7289</v>
      </c>
      <c r="F25" s="51">
        <v>259</v>
      </c>
      <c r="G25" s="52">
        <v>319</v>
      </c>
      <c r="H25" s="50">
        <v>361</v>
      </c>
      <c r="I25" s="51">
        <v>408</v>
      </c>
      <c r="J25" s="52">
        <v>458</v>
      </c>
      <c r="K25" s="53">
        <v>380</v>
      </c>
      <c r="L25" s="51">
        <v>416</v>
      </c>
      <c r="M25" s="53">
        <v>451</v>
      </c>
      <c r="N25" s="50">
        <v>615</v>
      </c>
      <c r="O25" s="51">
        <v>660</v>
      </c>
      <c r="P25" s="52">
        <v>609</v>
      </c>
      <c r="Q25" s="51">
        <v>601</v>
      </c>
      <c r="R25" s="53">
        <v>544</v>
      </c>
      <c r="S25" s="51">
        <v>437</v>
      </c>
      <c r="T25" s="53">
        <v>310</v>
      </c>
      <c r="U25" s="51">
        <v>195</v>
      </c>
      <c r="V25" s="51">
        <v>246</v>
      </c>
      <c r="W25" s="56" t="s">
        <v>55</v>
      </c>
      <c r="X25" s="51">
        <v>17</v>
      </c>
      <c r="Y25" s="51">
        <v>2</v>
      </c>
      <c r="Z25" s="51">
        <v>1</v>
      </c>
      <c r="AA25" s="34"/>
      <c r="AB25" s="42" t="s">
        <v>69</v>
      </c>
    </row>
    <row r="26" spans="1:28" s="25" customFormat="1" ht="18.75" customHeight="1" x14ac:dyDescent="0.45">
      <c r="A26" s="41"/>
      <c r="B26" s="42" t="s">
        <v>61</v>
      </c>
      <c r="C26" s="42"/>
      <c r="D26" s="42"/>
      <c r="E26" s="50">
        <v>7206</v>
      </c>
      <c r="F26" s="51">
        <v>324</v>
      </c>
      <c r="G26" s="52">
        <v>377</v>
      </c>
      <c r="H26" s="50">
        <v>424</v>
      </c>
      <c r="I26" s="51">
        <v>459</v>
      </c>
      <c r="J26" s="52">
        <v>501</v>
      </c>
      <c r="K26" s="53">
        <v>482</v>
      </c>
      <c r="L26" s="51">
        <v>428</v>
      </c>
      <c r="M26" s="53">
        <v>487</v>
      </c>
      <c r="N26" s="50">
        <v>568</v>
      </c>
      <c r="O26" s="51">
        <v>624</v>
      </c>
      <c r="P26" s="52">
        <v>556</v>
      </c>
      <c r="Q26" s="51">
        <v>422</v>
      </c>
      <c r="R26" s="53">
        <v>362</v>
      </c>
      <c r="S26" s="51">
        <v>260</v>
      </c>
      <c r="T26" s="53">
        <v>195</v>
      </c>
      <c r="U26" s="51">
        <v>118</v>
      </c>
      <c r="V26" s="51">
        <v>152</v>
      </c>
      <c r="W26" s="56" t="s">
        <v>55</v>
      </c>
      <c r="X26" s="51">
        <v>368</v>
      </c>
      <c r="Y26" s="51">
        <v>3</v>
      </c>
      <c r="Z26" s="51">
        <v>96</v>
      </c>
      <c r="AA26" s="34"/>
      <c r="AB26" s="42" t="s">
        <v>71</v>
      </c>
    </row>
    <row r="27" spans="1:28" s="25" customFormat="1" ht="18.75" customHeight="1" x14ac:dyDescent="0.45">
      <c r="A27" s="42"/>
      <c r="B27" s="43" t="s">
        <v>62</v>
      </c>
      <c r="C27" s="43"/>
      <c r="D27" s="43"/>
      <c r="E27" s="50">
        <v>39121</v>
      </c>
      <c r="F27" s="51">
        <v>1614</v>
      </c>
      <c r="G27" s="52">
        <v>1924</v>
      </c>
      <c r="H27" s="50">
        <v>2026</v>
      </c>
      <c r="I27" s="51">
        <v>2114</v>
      </c>
      <c r="J27" s="52">
        <v>2370</v>
      </c>
      <c r="K27" s="53">
        <v>2552</v>
      </c>
      <c r="L27" s="51">
        <v>2335</v>
      </c>
      <c r="M27" s="53">
        <v>2589</v>
      </c>
      <c r="N27" s="50">
        <v>2934</v>
      </c>
      <c r="O27" s="51">
        <v>3096</v>
      </c>
      <c r="P27" s="52">
        <v>3371</v>
      </c>
      <c r="Q27" s="51">
        <v>3153</v>
      </c>
      <c r="R27" s="53">
        <v>2734</v>
      </c>
      <c r="S27" s="51">
        <v>2290</v>
      </c>
      <c r="T27" s="53">
        <v>1365</v>
      </c>
      <c r="U27" s="51">
        <v>1011</v>
      </c>
      <c r="V27" s="51">
        <v>1386</v>
      </c>
      <c r="W27" s="56" t="s">
        <v>55</v>
      </c>
      <c r="X27" s="51">
        <v>20</v>
      </c>
      <c r="Y27" s="51">
        <v>8</v>
      </c>
      <c r="Z27" s="51">
        <v>229</v>
      </c>
      <c r="AA27" s="34"/>
      <c r="AB27" s="42" t="s">
        <v>70</v>
      </c>
    </row>
    <row r="28" spans="1:28" s="25" customFormat="1" ht="18.75" customHeight="1" x14ac:dyDescent="0.45">
      <c r="A28" s="42"/>
      <c r="B28" s="42" t="s">
        <v>63</v>
      </c>
      <c r="C28" s="42"/>
      <c r="D28" s="42"/>
      <c r="E28" s="50">
        <v>28167</v>
      </c>
      <c r="F28" s="51">
        <v>955</v>
      </c>
      <c r="G28" s="52">
        <v>1022</v>
      </c>
      <c r="H28" s="50">
        <v>1021</v>
      </c>
      <c r="I28" s="51">
        <v>1223</v>
      </c>
      <c r="J28" s="52">
        <v>1707</v>
      </c>
      <c r="K28" s="53">
        <v>1826</v>
      </c>
      <c r="L28" s="51">
        <v>1789</v>
      </c>
      <c r="M28" s="53">
        <v>1856</v>
      </c>
      <c r="N28" s="50">
        <v>2098</v>
      </c>
      <c r="O28" s="51">
        <v>2364</v>
      </c>
      <c r="P28" s="52">
        <v>2609</v>
      </c>
      <c r="Q28" s="51">
        <v>2549</v>
      </c>
      <c r="R28" s="53">
        <v>2109</v>
      </c>
      <c r="S28" s="51">
        <v>1660</v>
      </c>
      <c r="T28" s="53">
        <v>1177</v>
      </c>
      <c r="U28" s="51">
        <v>847</v>
      </c>
      <c r="V28" s="51">
        <v>1227</v>
      </c>
      <c r="W28" s="56" t="s">
        <v>55</v>
      </c>
      <c r="X28" s="51">
        <v>8</v>
      </c>
      <c r="Y28" s="51">
        <v>78</v>
      </c>
      <c r="Z28" s="51">
        <v>42</v>
      </c>
      <c r="AA28" s="34"/>
      <c r="AB28" s="42" t="s">
        <v>72</v>
      </c>
    </row>
    <row r="29" spans="1:28" s="25" customFormat="1" ht="18.75" customHeight="1" x14ac:dyDescent="0.45">
      <c r="A29" s="42"/>
      <c r="B29" s="42" t="s">
        <v>64</v>
      </c>
      <c r="C29" s="42"/>
      <c r="D29" s="42"/>
      <c r="E29" s="50">
        <v>16036</v>
      </c>
      <c r="F29" s="51">
        <v>642</v>
      </c>
      <c r="G29" s="52">
        <v>715</v>
      </c>
      <c r="H29" s="50">
        <v>754</v>
      </c>
      <c r="I29" s="51">
        <v>828</v>
      </c>
      <c r="J29" s="52">
        <v>1026</v>
      </c>
      <c r="K29" s="53">
        <v>1006</v>
      </c>
      <c r="L29" s="51">
        <v>962</v>
      </c>
      <c r="M29" s="53">
        <v>1062</v>
      </c>
      <c r="N29" s="50">
        <v>1290</v>
      </c>
      <c r="O29" s="51">
        <v>1446</v>
      </c>
      <c r="P29" s="52">
        <v>1633</v>
      </c>
      <c r="Q29" s="51">
        <v>1415</v>
      </c>
      <c r="R29" s="53">
        <v>1066</v>
      </c>
      <c r="S29" s="51">
        <v>804</v>
      </c>
      <c r="T29" s="53">
        <v>538</v>
      </c>
      <c r="U29" s="51">
        <v>342</v>
      </c>
      <c r="V29" s="51">
        <v>465</v>
      </c>
      <c r="W29" s="56" t="s">
        <v>55</v>
      </c>
      <c r="X29" s="51">
        <v>4</v>
      </c>
      <c r="Y29" s="51">
        <v>5</v>
      </c>
      <c r="Z29" s="51">
        <v>33</v>
      </c>
      <c r="AA29" s="34"/>
      <c r="AB29" s="42" t="s">
        <v>73</v>
      </c>
    </row>
    <row r="30" spans="1:28" s="9" customFormat="1" ht="4.5" customHeight="1" x14ac:dyDescent="0.45">
      <c r="A30" s="28"/>
      <c r="B30" s="28"/>
      <c r="C30" s="28"/>
      <c r="D30" s="28"/>
      <c r="E30" s="29"/>
      <c r="F30" s="30"/>
      <c r="G30" s="31"/>
      <c r="H30" s="29"/>
      <c r="I30" s="30"/>
      <c r="J30" s="31"/>
      <c r="K30" s="32"/>
      <c r="L30" s="30"/>
      <c r="M30" s="32"/>
      <c r="N30" s="29"/>
      <c r="O30" s="30"/>
      <c r="P30" s="31"/>
      <c r="Q30" s="30"/>
      <c r="R30" s="32"/>
      <c r="S30" s="30"/>
      <c r="T30" s="32"/>
      <c r="U30" s="30"/>
      <c r="V30" s="30"/>
      <c r="W30" s="60"/>
      <c r="X30" s="30"/>
      <c r="Y30" s="30"/>
      <c r="Z30" s="30"/>
      <c r="AA30" s="20"/>
      <c r="AB30" s="20"/>
    </row>
    <row r="31" spans="1:28" s="9" customFormat="1" ht="4.5" customHeight="1" x14ac:dyDescent="0.45">
      <c r="AA31" s="10"/>
      <c r="AB31" s="10"/>
    </row>
    <row r="32" spans="1:28" s="33" customFormat="1" ht="18.75" customHeight="1" x14ac:dyDescent="0.55000000000000004">
      <c r="A32" s="33" t="s">
        <v>51</v>
      </c>
      <c r="C32" s="33" t="s">
        <v>48</v>
      </c>
      <c r="Q32" s="33" t="s">
        <v>49</v>
      </c>
      <c r="V32" s="9"/>
    </row>
    <row r="33" spans="1:22" s="9" customFormat="1" ht="18.75" customHeight="1" x14ac:dyDescent="0.6">
      <c r="A33" s="33" t="s">
        <v>52</v>
      </c>
      <c r="B33" s="33"/>
      <c r="C33" s="33" t="s">
        <v>47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 t="s">
        <v>50</v>
      </c>
      <c r="R33" s="33"/>
      <c r="S33" s="33"/>
      <c r="T33" s="33"/>
      <c r="U33" s="33"/>
      <c r="V33" s="7"/>
    </row>
    <row r="34" spans="1:22" x14ac:dyDescent="0.6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</sheetData>
  <mergeCells count="7">
    <mergeCell ref="B10:C10"/>
    <mergeCell ref="B20:C20"/>
    <mergeCell ref="A9:D9"/>
    <mergeCell ref="AA9:AB9"/>
    <mergeCell ref="A4:D8"/>
    <mergeCell ref="F4:Z4"/>
    <mergeCell ref="AA4:AB8"/>
  </mergeCells>
  <phoneticPr fontId="2" type="noConversion"/>
  <printOptions horizontalCentered="1"/>
  <pageMargins left="0.55118110236220474" right="0.35433070866141736" top="0.78740157480314965" bottom="0.5118110236220472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HP</cp:lastModifiedBy>
  <cp:lastPrinted>2019-07-18T02:48:47Z</cp:lastPrinted>
  <dcterms:created xsi:type="dcterms:W3CDTF">2004-08-16T17:13:42Z</dcterms:created>
  <dcterms:modified xsi:type="dcterms:W3CDTF">2022-07-11T23:50:33Z</dcterms:modified>
</cp:coreProperties>
</file>