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1.สถิติประชากร สาขา01\2561\"/>
    </mc:Choice>
  </mc:AlternateContent>
  <xr:revisionPtr revIDLastSave="0" documentId="13_ncr:1_{7F0F4BAD-1C16-4F6B-BD06-76FC0EC15CA2}" xr6:coauthVersionLast="36" xr6:coauthVersionMax="36" xr10:uidLastSave="{00000000-0000-0000-0000-000000000000}"/>
  <bookViews>
    <workbookView xWindow="0" yWindow="0" windowWidth="19320" windowHeight="9735" xr2:uid="{00000000-000D-0000-FFFF-FFFF00000000}"/>
  </bookViews>
  <sheets>
    <sheet name="T-1.1" sheetId="3" r:id="rId1"/>
  </sheets>
  <definedNames>
    <definedName name="_xlnm.Print_Area" localSheetId="0">'T-1.1'!$A$1:$P$22</definedName>
  </definedNames>
  <calcPr calcId="181029"/>
</workbook>
</file>

<file path=xl/calcChain.xml><?xml version="1.0" encoding="utf-8"?>
<calcChain xmlns="http://schemas.openxmlformats.org/spreadsheetml/2006/main">
  <c r="M10" i="3" l="1"/>
  <c r="M11" i="3"/>
  <c r="M12" i="3"/>
  <c r="M13" i="3"/>
  <c r="M14" i="3"/>
  <c r="M15" i="3"/>
  <c r="M16" i="3"/>
  <c r="M17" i="3"/>
  <c r="M18" i="3"/>
  <c r="I9" i="3"/>
  <c r="F9" i="3"/>
  <c r="G9" i="3"/>
  <c r="H9" i="3"/>
  <c r="E9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L10" i="3"/>
  <c r="K10" i="3"/>
  <c r="J11" i="3"/>
  <c r="J12" i="3"/>
  <c r="J13" i="3"/>
  <c r="J14" i="3"/>
  <c r="J15" i="3"/>
  <c r="J16" i="3"/>
  <c r="J18" i="3"/>
  <c r="J10" i="3"/>
  <c r="L9" i="3" l="1"/>
  <c r="J9" i="3"/>
  <c r="K9" i="3"/>
  <c r="M9" i="3"/>
</calcChain>
</file>

<file path=xl/sharedStrings.xml><?xml version="1.0" encoding="utf-8"?>
<sst xmlns="http://schemas.openxmlformats.org/spreadsheetml/2006/main" count="47" uniqueCount="43">
  <si>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</si>
  <si>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</si>
  <si>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</si>
  <si>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</si>
  <si>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</si>
  <si>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</si>
  <si>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</si>
  <si>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</si>
  <si>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</si>
  <si>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</si>
  <si>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</si>
  <si>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</si>
  <si>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(per sq. km.)</t>
  </si>
  <si>
    <t xml:space="preserve"> Mueang _ _ _ _ district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</si>
  <si>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</si>
  <si>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</si>
  <si>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</si>
  <si>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</si>
  <si>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</si>
  <si>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Population from Registration Record, Percentage Change and Density by District: 2014  - 2018</t>
  </si>
  <si>
    <t>(2015)</t>
  </si>
  <si>
    <t>(2014)</t>
  </si>
  <si>
    <t>(2016)</t>
  </si>
  <si>
    <t>(2017)</t>
  </si>
  <si>
    <t>(2018)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</si>
  <si>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</si>
  <si>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</si>
  <si>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</si>
  <si>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</si>
  <si>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 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</si>
  <si>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</si>
  <si>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</si>
  <si>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</si>
  <si>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</si>
  <si>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Mueang Uttaradit district</t>
  </si>
  <si>
    <t>Tron district</t>
  </si>
  <si>
    <t>Tha Pla district</t>
  </si>
  <si>
    <t>Fak Tha district</t>
  </si>
  <si>
    <t>Num Pat district</t>
  </si>
  <si>
    <t>Ban Khok district</t>
  </si>
  <si>
    <t>Phichai district</t>
  </si>
  <si>
    <t>Laplae district</t>
  </si>
  <si>
    <t>Thong Saen Khan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</si>
</sst>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187" fontId="9" fillId="0" borderId="3" xfId="1" applyNumberFormat="1" applyFont="1" applyBorder="1"/>
    <xf numFmtId="187" fontId="9" fillId="0" borderId="2" xfId="1" applyNumberFormat="1" applyFont="1" applyBorder="1"/>
    <xf numFmtId="49" fontId="9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2" fontId="9" fillId="0" borderId="2" xfId="0" applyNumberFormat="1" applyFont="1" applyBorder="1"/>
    <xf numFmtId="2" fontId="4" fillId="0" borderId="2" xfId="0" applyNumberFormat="1" applyFont="1" applyBorder="1"/>
    <xf numFmtId="187" fontId="4" fillId="0" borderId="2" xfId="1" applyNumberFormat="1" applyFont="1" applyBorder="1"/>
    <xf numFmtId="187" fontId="9" fillId="0" borderId="10" xfId="1" applyNumberFormat="1" applyFont="1" applyBorder="1"/>
    <xf numFmtId="2" fontId="4" fillId="0" borderId="9" xfId="0" applyNumberFormat="1" applyFont="1" applyBorder="1"/>
    <xf numFmtId="2" fontId="4" fillId="0" borderId="3" xfId="0" applyNumberFormat="1" applyFont="1" applyBorder="1"/>
    <xf numFmtId="2" fontId="9" fillId="0" borderId="3" xfId="0" applyNumberFormat="1" applyFont="1" applyBorder="1"/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/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P22"/>
  <sheetViews>
    <sheetView showGridLines="0" tabSelected="1" view="pageLayout" zoomScale="40" zoomScaleNormal="110" zoomScalePageLayoutView="40" workbookViewId="0">
      <selection activeCell="P25" sqref="P25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3.5703125" style="5" customWidth="1"/>
    <col min="5" max="9" width="9.28515625" style="5" bestFit="1" customWidth="1"/>
    <col min="10" max="13" width="8.5703125" style="5" customWidth="1"/>
    <col min="14" max="14" width="15.140625" style="5" customWidth="1"/>
    <col min="15" max="15" width="0.85546875" style="5" customWidth="1"/>
    <col min="16" max="16" width="23.140625" style="5" customWidth="1"/>
    <col min="17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18</v>
      </c>
    </row>
    <row r="2" spans="1:16" s="3" customFormat="1" x14ac:dyDescent="0.5">
      <c r="B2" s="1" t="s">
        <v>9</v>
      </c>
      <c r="C2" s="2">
        <v>1.1000000000000001</v>
      </c>
      <c r="D2" s="1" t="s">
        <v>19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9.5" x14ac:dyDescent="0.45">
      <c r="A4" s="34" t="s">
        <v>8</v>
      </c>
      <c r="B4" s="34"/>
      <c r="C4" s="34"/>
      <c r="D4" s="35"/>
      <c r="E4" s="46" t="s">
        <v>10</v>
      </c>
      <c r="F4" s="46"/>
      <c r="G4" s="46"/>
      <c r="H4" s="46"/>
      <c r="I4" s="47"/>
      <c r="J4" s="46" t="s">
        <v>14</v>
      </c>
      <c r="K4" s="46"/>
      <c r="L4" s="46"/>
      <c r="M4" s="47"/>
      <c r="N4" s="14" t="s">
        <v>4</v>
      </c>
      <c r="O4" s="40" t="s">
        <v>7</v>
      </c>
      <c r="P4" s="41"/>
    </row>
    <row r="5" spans="1:16" s="6" customFormat="1" ht="19.5" x14ac:dyDescent="0.45">
      <c r="A5" s="36"/>
      <c r="B5" s="36"/>
      <c r="C5" s="36"/>
      <c r="D5" s="37"/>
      <c r="E5" s="48" t="s">
        <v>11</v>
      </c>
      <c r="F5" s="48"/>
      <c r="G5" s="48"/>
      <c r="H5" s="48"/>
      <c r="I5" s="49"/>
      <c r="J5" s="48" t="s">
        <v>15</v>
      </c>
      <c r="K5" s="48"/>
      <c r="L5" s="48"/>
      <c r="M5" s="49"/>
      <c r="N5" s="10" t="s">
        <v>5</v>
      </c>
      <c r="O5" s="42"/>
      <c r="P5" s="43"/>
    </row>
    <row r="6" spans="1:16" s="6" customFormat="1" ht="19.5" x14ac:dyDescent="0.45">
      <c r="A6" s="36"/>
      <c r="B6" s="36"/>
      <c r="C6" s="36"/>
      <c r="D6" s="37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42"/>
      <c r="P6" s="43"/>
    </row>
    <row r="7" spans="1:16" s="6" customFormat="1" ht="19.5" x14ac:dyDescent="0.45">
      <c r="A7" s="36"/>
      <c r="B7" s="36"/>
      <c r="C7" s="36"/>
      <c r="D7" s="37"/>
      <c r="E7" s="16">
        <v>2557</v>
      </c>
      <c r="F7" s="15">
        <v>2558</v>
      </c>
      <c r="G7" s="16">
        <v>2559</v>
      </c>
      <c r="H7" s="15">
        <v>2560</v>
      </c>
      <c r="I7" s="16">
        <v>2561</v>
      </c>
      <c r="J7" s="15">
        <v>2558</v>
      </c>
      <c r="K7" s="16">
        <v>2559</v>
      </c>
      <c r="L7" s="15">
        <v>2560</v>
      </c>
      <c r="M7" s="10">
        <v>2561</v>
      </c>
      <c r="N7" s="15" t="s">
        <v>2</v>
      </c>
      <c r="O7" s="42"/>
      <c r="P7" s="43"/>
    </row>
    <row r="8" spans="1:16" s="6" customFormat="1" ht="19.5" x14ac:dyDescent="0.45">
      <c r="A8" s="38"/>
      <c r="B8" s="38"/>
      <c r="C8" s="38"/>
      <c r="D8" s="39"/>
      <c r="E8" s="21" t="s">
        <v>21</v>
      </c>
      <c r="F8" s="21" t="s">
        <v>20</v>
      </c>
      <c r="G8" s="21" t="s">
        <v>22</v>
      </c>
      <c r="H8" s="21" t="s">
        <v>23</v>
      </c>
      <c r="I8" s="21" t="s">
        <v>24</v>
      </c>
      <c r="J8" s="21" t="s">
        <v>20</v>
      </c>
      <c r="K8" s="21" t="s">
        <v>22</v>
      </c>
      <c r="L8" s="21" t="s">
        <v>23</v>
      </c>
      <c r="M8" s="22" t="s">
        <v>24</v>
      </c>
      <c r="N8" s="17" t="s">
        <v>12</v>
      </c>
      <c r="O8" s="44"/>
      <c r="P8" s="45"/>
    </row>
    <row r="9" spans="1:16" s="7" customFormat="1" ht="27" customHeight="1" x14ac:dyDescent="0.45">
      <c r="A9" s="32" t="s">
        <v>6</v>
      </c>
      <c r="B9" s="32"/>
      <c r="C9" s="32"/>
      <c r="D9" s="33"/>
      <c r="E9" s="25">
        <f>SUM(E10:E18)</f>
        <v>460400</v>
      </c>
      <c r="F9" s="25">
        <f t="shared" ref="F9:H9" si="0">SUM(F10:F18)</f>
        <v>459768</v>
      </c>
      <c r="G9" s="25">
        <f t="shared" si="0"/>
        <v>458197</v>
      </c>
      <c r="H9" s="25">
        <f t="shared" si="0"/>
        <v>457092</v>
      </c>
      <c r="I9" s="25">
        <f>SUM(I10:I18)</f>
        <v>455403</v>
      </c>
      <c r="J9" s="24">
        <f>(F9-E9)/E9*100</f>
        <v>-0.1372719374456994</v>
      </c>
      <c r="K9" s="24">
        <f t="shared" ref="K9:M18" si="1">(G9-F9)/F9*100</f>
        <v>-0.34169407179273026</v>
      </c>
      <c r="L9" s="27">
        <f t="shared" si="1"/>
        <v>-0.24116264401556536</v>
      </c>
      <c r="M9" s="24">
        <f t="shared" si="1"/>
        <v>-0.36950985797169933</v>
      </c>
      <c r="N9" s="28">
        <v>58.097491899063606</v>
      </c>
      <c r="O9" s="50" t="s">
        <v>1</v>
      </c>
      <c r="P9" s="50"/>
    </row>
    <row r="10" spans="1:16" s="6" customFormat="1" ht="19.5" x14ac:dyDescent="0.45">
      <c r="A10" s="30" t="s">
        <v>25</v>
      </c>
      <c r="B10" s="30"/>
      <c r="C10" s="30"/>
      <c r="D10" s="31"/>
      <c r="E10" s="20">
        <v>150341</v>
      </c>
      <c r="F10" s="19">
        <v>150276</v>
      </c>
      <c r="G10" s="26">
        <v>149841</v>
      </c>
      <c r="H10" s="20">
        <v>149318</v>
      </c>
      <c r="I10" s="20">
        <v>148912</v>
      </c>
      <c r="J10" s="23">
        <f>(F10-E10)/E10*100</f>
        <v>-4.3235045662859767E-2</v>
      </c>
      <c r="K10" s="23">
        <f>(G10-F10)/F10*100</f>
        <v>-0.28946738002076178</v>
      </c>
      <c r="L10" s="23">
        <f t="shared" ref="L10" si="2">(H10-G10)/G10*100</f>
        <v>-0.34903664551090824</v>
      </c>
      <c r="M10" s="24">
        <f t="shared" si="1"/>
        <v>-0.27190291860324944</v>
      </c>
      <c r="N10" s="29">
        <v>194.53414850812561</v>
      </c>
      <c r="O10" s="6" t="s">
        <v>13</v>
      </c>
      <c r="P10" s="51" t="s">
        <v>34</v>
      </c>
    </row>
    <row r="11" spans="1:16" s="6" customFormat="1" ht="19.5" x14ac:dyDescent="0.45">
      <c r="A11" s="30" t="s">
        <v>26</v>
      </c>
      <c r="B11" s="30"/>
      <c r="C11" s="30"/>
      <c r="D11" s="31"/>
      <c r="E11" s="20">
        <v>34733</v>
      </c>
      <c r="F11" s="19">
        <v>34560</v>
      </c>
      <c r="G11" s="26">
        <v>34331</v>
      </c>
      <c r="H11" s="20">
        <v>34263</v>
      </c>
      <c r="I11" s="20">
        <v>34118</v>
      </c>
      <c r="J11" s="23">
        <f t="shared" ref="J11:J18" si="3">(F11-E11)/E11*100</f>
        <v>-0.49808539429361126</v>
      </c>
      <c r="K11" s="23">
        <f t="shared" ref="K11:K18" si="4">(G11-F11)/F11*100</f>
        <v>-0.6626157407407407</v>
      </c>
      <c r="L11" s="23">
        <f t="shared" ref="L11:L18" si="5">(H11-G11)/G11*100</f>
        <v>-0.19807171361160467</v>
      </c>
      <c r="M11" s="24">
        <f t="shared" si="1"/>
        <v>-0.42319703470215686</v>
      </c>
      <c r="N11" s="29">
        <v>108.48330683624802</v>
      </c>
      <c r="P11" s="51" t="s">
        <v>35</v>
      </c>
    </row>
    <row r="12" spans="1:16" s="6" customFormat="1" ht="19.5" x14ac:dyDescent="0.45">
      <c r="A12" s="30" t="s">
        <v>27</v>
      </c>
      <c r="B12" s="30"/>
      <c r="C12" s="30"/>
      <c r="D12" s="31"/>
      <c r="E12" s="20">
        <v>48459</v>
      </c>
      <c r="F12" s="19">
        <v>43997</v>
      </c>
      <c r="G12" s="26">
        <v>43828</v>
      </c>
      <c r="H12" s="20">
        <v>43847</v>
      </c>
      <c r="I12" s="20">
        <v>43742</v>
      </c>
      <c r="J12" s="23">
        <f t="shared" si="3"/>
        <v>-9.2077838997915755</v>
      </c>
      <c r="K12" s="23">
        <f t="shared" si="4"/>
        <v>-0.38411709889310636</v>
      </c>
      <c r="L12" s="23">
        <f t="shared" si="5"/>
        <v>4.3351282285297069E-2</v>
      </c>
      <c r="M12" s="24">
        <f t="shared" si="1"/>
        <v>-0.23946906287773392</v>
      </c>
      <c r="N12" s="29">
        <v>40.15</v>
      </c>
      <c r="P12" s="51" t="s">
        <v>36</v>
      </c>
    </row>
    <row r="13" spans="1:16" s="6" customFormat="1" ht="19.5" x14ac:dyDescent="0.45">
      <c r="A13" s="30" t="s">
        <v>28</v>
      </c>
      <c r="B13" s="30"/>
      <c r="C13" s="30"/>
      <c r="D13" s="31"/>
      <c r="E13" s="20">
        <v>32516</v>
      </c>
      <c r="F13" s="19">
        <v>36906</v>
      </c>
      <c r="G13" s="26">
        <v>36783</v>
      </c>
      <c r="H13" s="20">
        <v>36729</v>
      </c>
      <c r="I13" s="20">
        <v>36595</v>
      </c>
      <c r="J13" s="23">
        <f t="shared" si="3"/>
        <v>13.501045639069996</v>
      </c>
      <c r="K13" s="23">
        <f t="shared" si="4"/>
        <v>-0.33327914160299138</v>
      </c>
      <c r="L13" s="23">
        <f t="shared" si="5"/>
        <v>-0.14680694886224616</v>
      </c>
      <c r="M13" s="24">
        <f t="shared" si="1"/>
        <v>-0.36483432709847802</v>
      </c>
      <c r="N13" s="29">
        <v>17.93</v>
      </c>
      <c r="P13" s="51" t="s">
        <v>38</v>
      </c>
    </row>
    <row r="14" spans="1:16" s="6" customFormat="1" ht="19.5" x14ac:dyDescent="0.45">
      <c r="A14" s="30" t="s">
        <v>29</v>
      </c>
      <c r="B14" s="30"/>
      <c r="C14" s="30"/>
      <c r="D14" s="31"/>
      <c r="E14" s="20">
        <v>14726</v>
      </c>
      <c r="F14" s="19">
        <v>14635</v>
      </c>
      <c r="G14" s="26">
        <v>14537</v>
      </c>
      <c r="H14" s="20">
        <v>14508</v>
      </c>
      <c r="I14" s="20">
        <v>14370</v>
      </c>
      <c r="J14" s="23">
        <f t="shared" si="3"/>
        <v>-0.61795463805514061</v>
      </c>
      <c r="K14" s="23">
        <f t="shared" si="4"/>
        <v>-0.66962760505637176</v>
      </c>
      <c r="L14" s="23">
        <f t="shared" si="5"/>
        <v>-0.19949095411708057</v>
      </c>
      <c r="M14" s="24">
        <f t="shared" si="1"/>
        <v>-0.95119933829611247</v>
      </c>
      <c r="N14" s="29">
        <v>22.713262838446585</v>
      </c>
      <c r="P14" s="51" t="s">
        <v>37</v>
      </c>
    </row>
    <row r="15" spans="1:16" s="6" customFormat="1" ht="19.5" x14ac:dyDescent="0.45">
      <c r="A15" s="30" t="s">
        <v>30</v>
      </c>
      <c r="B15" s="30"/>
      <c r="C15" s="30"/>
      <c r="D15" s="31"/>
      <c r="E15" s="20">
        <v>14472</v>
      </c>
      <c r="F15" s="19">
        <v>14605</v>
      </c>
      <c r="G15" s="26">
        <v>14595</v>
      </c>
      <c r="H15" s="20">
        <v>14616</v>
      </c>
      <c r="I15" s="20">
        <v>14624</v>
      </c>
      <c r="J15" s="23">
        <f t="shared" si="3"/>
        <v>0.91901603095632944</v>
      </c>
      <c r="K15" s="23">
        <f t="shared" si="4"/>
        <v>-6.8469702156795612E-2</v>
      </c>
      <c r="L15" s="23">
        <f t="shared" si="5"/>
        <v>0.14388489208633093</v>
      </c>
      <c r="M15" s="24">
        <f t="shared" si="1"/>
        <v>5.4734537493158188E-2</v>
      </c>
      <c r="N15" s="29">
        <v>13.849665217679537</v>
      </c>
      <c r="P15" s="51" t="s">
        <v>39</v>
      </c>
    </row>
    <row r="16" spans="1:16" s="6" customFormat="1" ht="19.5" x14ac:dyDescent="0.45">
      <c r="A16" s="30" t="s">
        <v>31</v>
      </c>
      <c r="B16" s="30"/>
      <c r="C16" s="30"/>
      <c r="D16" s="31"/>
      <c r="E16" s="20">
        <v>77048</v>
      </c>
      <c r="F16" s="19">
        <v>76908</v>
      </c>
      <c r="G16" s="26">
        <v>76666</v>
      </c>
      <c r="H16" s="20">
        <v>76444</v>
      </c>
      <c r="I16" s="20">
        <v>76050</v>
      </c>
      <c r="J16" s="23">
        <f t="shared" si="3"/>
        <v>-0.18170491122417196</v>
      </c>
      <c r="K16" s="23">
        <f t="shared" si="4"/>
        <v>-0.31466167368804288</v>
      </c>
      <c r="L16" s="23">
        <f t="shared" si="5"/>
        <v>-0.28956773537161196</v>
      </c>
      <c r="M16" s="24">
        <f t="shared" si="1"/>
        <v>-0.51540997331379834</v>
      </c>
      <c r="N16" s="29">
        <v>103.23342563935495</v>
      </c>
      <c r="P16" s="51" t="s">
        <v>40</v>
      </c>
    </row>
    <row r="17" spans="1:16" s="6" customFormat="1" ht="19.5" x14ac:dyDescent="0.45">
      <c r="A17" s="30" t="s">
        <v>32</v>
      </c>
      <c r="B17" s="30"/>
      <c r="C17" s="30"/>
      <c r="D17" s="31"/>
      <c r="E17" s="20">
        <v>55652</v>
      </c>
      <c r="F17" s="19">
        <v>55489</v>
      </c>
      <c r="G17" s="26">
        <v>55410</v>
      </c>
      <c r="H17" s="20">
        <v>55339</v>
      </c>
      <c r="I17" s="20">
        <v>55117</v>
      </c>
      <c r="J17" s="23">
        <v>-0.28999999999999998</v>
      </c>
      <c r="K17" s="23">
        <f t="shared" si="4"/>
        <v>-0.14237055993079711</v>
      </c>
      <c r="L17" s="23">
        <f t="shared" si="5"/>
        <v>-0.12813571557480599</v>
      </c>
      <c r="M17" s="24">
        <f t="shared" si="1"/>
        <v>-0.40116373624387869</v>
      </c>
      <c r="N17" s="29">
        <v>122.81792454932371</v>
      </c>
      <c r="P17" s="51" t="s">
        <v>41</v>
      </c>
    </row>
    <row r="18" spans="1:16" s="6" customFormat="1" ht="19.5" x14ac:dyDescent="0.45">
      <c r="A18" s="30" t="s">
        <v>33</v>
      </c>
      <c r="B18" s="30"/>
      <c r="C18" s="30"/>
      <c r="D18" s="31"/>
      <c r="E18" s="20">
        <v>32453</v>
      </c>
      <c r="F18" s="19">
        <v>32392</v>
      </c>
      <c r="G18" s="26">
        <v>32206</v>
      </c>
      <c r="H18" s="20">
        <v>32028</v>
      </c>
      <c r="I18" s="20">
        <v>31875</v>
      </c>
      <c r="J18" s="23">
        <f t="shared" si="3"/>
        <v>-0.18796413274581703</v>
      </c>
      <c r="K18" s="23">
        <f t="shared" si="4"/>
        <v>-0.57421585576685608</v>
      </c>
      <c r="L18" s="23">
        <f t="shared" si="5"/>
        <v>-0.55269204496056634</v>
      </c>
      <c r="M18" s="24">
        <f t="shared" si="1"/>
        <v>-0.47770700636942676</v>
      </c>
      <c r="N18" s="29">
        <v>42.24988070621918</v>
      </c>
      <c r="P18" s="51" t="s">
        <v>42</v>
      </c>
    </row>
    <row r="19" spans="1:16" s="6" customFormat="1" ht="3" customHeight="1" x14ac:dyDescent="0.45">
      <c r="A19" s="11"/>
      <c r="B19" s="11"/>
      <c r="C19" s="11"/>
      <c r="D19" s="11"/>
      <c r="E19" s="12"/>
      <c r="F19" s="12"/>
      <c r="G19" s="18"/>
      <c r="H19" s="13"/>
      <c r="I19" s="13"/>
      <c r="J19" s="13"/>
      <c r="K19" s="13"/>
      <c r="L19" s="12"/>
      <c r="M19" s="18"/>
      <c r="N19" s="18"/>
      <c r="O19" s="11"/>
      <c r="P19" s="11"/>
    </row>
    <row r="20" spans="1:16" s="6" customFormat="1" ht="3" customHeight="1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6" customFormat="1" ht="19.5" x14ac:dyDescent="0.45">
      <c r="A21" s="8" t="s">
        <v>16</v>
      </c>
      <c r="C21" s="8"/>
      <c r="D21" s="8"/>
      <c r="E21" s="8"/>
      <c r="F21" s="8"/>
      <c r="G21" s="8"/>
      <c r="H21" s="8"/>
      <c r="I21" s="8"/>
      <c r="J21" s="8" t="s">
        <v>17</v>
      </c>
      <c r="K21" s="8"/>
      <c r="L21" s="8"/>
      <c r="M21" s="8"/>
      <c r="N21" s="8"/>
      <c r="O21" s="8"/>
      <c r="P21" s="8"/>
    </row>
    <row r="22" spans="1:16" s="6" customFormat="1" ht="19.5" x14ac:dyDescent="0.45">
      <c r="A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</sheetData>
  <mergeCells count="17">
    <mergeCell ref="A4:D8"/>
    <mergeCell ref="O4:P8"/>
    <mergeCell ref="E4:I4"/>
    <mergeCell ref="E5:I5"/>
    <mergeCell ref="J4:M4"/>
    <mergeCell ref="J5:M5"/>
    <mergeCell ref="A18:D18"/>
    <mergeCell ref="A9:D9"/>
    <mergeCell ref="O9:P9"/>
    <mergeCell ref="A14:D14"/>
    <mergeCell ref="A10:D10"/>
    <mergeCell ref="A11:D11"/>
    <mergeCell ref="A12:D12"/>
    <mergeCell ref="A13:D13"/>
    <mergeCell ref="A15:D15"/>
    <mergeCell ref="A16:D16"/>
    <mergeCell ref="A17:D17"/>
  </mergeCells>
  <phoneticPr fontId="2" type="noConversion"/>
  <pageMargins left="0.49107142857142855" right="0.37202380952380953" top="0.9895833333333333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COM15</cp:lastModifiedBy>
  <cp:lastPrinted>2019-07-17T03:00:09Z</cp:lastPrinted>
  <dcterms:created xsi:type="dcterms:W3CDTF">2004-08-16T17:13:42Z</dcterms:created>
  <dcterms:modified xsi:type="dcterms:W3CDTF">2022-07-11T03:51:06Z</dcterms:modified>
</cp:coreProperties>
</file>